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<sst xmlns="http://schemas.openxmlformats.org/spreadsheetml/2006/main" count="18" uniqueCount="18">
  <si>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由利本荘市</t>
  </si>
  <si>
    <t>本荘地域</t>
  </si>
  <si>
    <t>矢島地域</t>
  </si>
  <si>
    <t>岩城地域</t>
  </si>
  <si>
    <t>由利地域</t>
  </si>
  <si>
    <t>西目地域</t>
  </si>
  <si>
    <t>鳥海地域</t>
  </si>
  <si>
    <t>東由利地域</t>
  </si>
  <si>
    <t>大内地域</t>
  </si>
  <si>
    <t>男</t>
  </si>
  <si>
    <t>女</t>
  </si>
  <si>
    <t>増減</t>
  </si>
  <si>
    <t>増減率</t>
  </si>
  <si>
    <t>世帯数</t>
  </si>
  <si>
    <t>令和２年国勢調査人口・世帯数</t>
  </si>
  <si>
    <t>総数</t>
  </si>
  <si>
    <t>平成27年</t>
  </si>
  <si>
    <t>人　　　　　口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</si>
</sst>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_);[Red]\(0\)"/>
    <numFmt numFmtId="182" formatCode="#,##0_ ;[Red]\-#,##0\ "/>
    <numFmt numFmtId="183" formatCode="#,##0.0_ ;[Red]\-#,##0.0\ "/>
  </numFmts>
  <fonts count="4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9" fillId="0" borderId="0" xfId="0" applyFont="1" applyAlignment="1">
      <alignment vertical="center"/>
    </xf>
    <xf numFmtId="182" fontId="38" fillId="0" borderId="10" xfId="48" applyNumberFormat="1" applyFont="1" applyBorder="1" applyAlignment="1">
      <alignment vertical="center"/>
    </xf>
    <xf numFmtId="182" fontId="38" fillId="0" borderId="13" xfId="48" applyNumberFormat="1" applyFont="1" applyBorder="1" applyAlignment="1">
      <alignment vertical="center"/>
    </xf>
    <xf numFmtId="182" fontId="38" fillId="0" borderId="14" xfId="48" applyNumberFormat="1" applyFont="1" applyBorder="1" applyAlignment="1">
      <alignment vertical="center"/>
    </xf>
    <xf numFmtId="182" fontId="38" fillId="0" borderId="15" xfId="48" applyNumberFormat="1" applyFont="1" applyBorder="1" applyAlignment="1">
      <alignment vertical="center"/>
    </xf>
    <xf numFmtId="0" fontId="38" fillId="33" borderId="11" xfId="0" applyFont="1" applyFill="1" applyBorder="1" applyAlignment="1">
      <alignment vertical="center"/>
    </xf>
    <xf numFmtId="182" fontId="38" fillId="33" borderId="10" xfId="48" applyNumberFormat="1" applyFont="1" applyFill="1" applyBorder="1" applyAlignment="1">
      <alignment vertical="center"/>
    </xf>
    <xf numFmtId="182" fontId="38" fillId="33" borderId="13" xfId="48" applyNumberFormat="1" applyFont="1" applyFill="1" applyBorder="1" applyAlignment="1">
      <alignment vertical="center"/>
    </xf>
    <xf numFmtId="183" fontId="38" fillId="33" borderId="10" xfId="48" applyNumberFormat="1" applyFont="1" applyFill="1" applyBorder="1" applyAlignment="1">
      <alignment vertical="center"/>
    </xf>
    <xf numFmtId="183" fontId="38" fillId="0" borderId="10" xfId="48" applyNumberFormat="1" applyFont="1" applyBorder="1" applyAlignment="1">
      <alignment vertical="center"/>
    </xf>
    <xf numFmtId="183" fontId="38" fillId="0" borderId="14" xfId="48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2" width="14.375" style="0" customWidth="1"/>
    <col min="3" max="9" width="15.00390625" style="0" customWidth="1"/>
  </cols>
  <sheetData>
    <row r="1" s="4" customFormat="1" ht="33.75" customHeight="1" thickBot="1">
      <c r="B1" s="15" t="s">
        <v>14</v>
      </c>
    </row>
    <row r="2" spans="2:9" ht="30" customHeight="1">
      <c r="B2" s="19"/>
      <c r="C2" s="16" t="s">
        <v>17</v>
      </c>
      <c r="D2" s="16"/>
      <c r="E2" s="16"/>
      <c r="F2" s="16"/>
      <c r="G2" s="16"/>
      <c r="H2" s="16"/>
      <c r="I2" s="17" t="s">
        <v>13</v>
      </c>
    </row>
    <row r="3" spans="2:9" ht="30" customHeight="1">
      <c r="B3" s="20"/>
      <c r="C3" s="1" t="s">
        <v>15</v>
      </c>
      <c r="D3" s="1" t="s">
        <v>9</v>
      </c>
      <c r="E3" s="1" t="s">
        <v>10</v>
      </c>
      <c r="F3" s="1" t="s">
        <v>16</v>
      </c>
      <c r="G3" s="1" t="s">
        <v>11</v>
      </c>
      <c r="H3" s="1" t="s">
        <v>12</v>
      </c>
      <c r="I3" s="18"/>
    </row>
    <row r="4" spans="2:9" ht="33.75" customHeight="1">
      <c r="B4" s="9" t="s">
        <v>0</v>
      </c>
      <c r="C4" s="10">
        <f>SUM(C5:C12)</f>
        <v>74707</v>
      </c>
      <c r="D4" s="10">
        <f>SUM(D5:D12)</f>
        <v>35842</v>
      </c>
      <c r="E4" s="10">
        <f>SUM(E5:E12)</f>
        <v>38865</v>
      </c>
      <c r="F4" s="10">
        <f>SUM(F5:F12)</f>
        <v>79927</v>
      </c>
      <c r="G4" s="10">
        <f>C4-F4</f>
        <v>-5220</v>
      </c>
      <c r="H4" s="12">
        <f>G4/F4*100</f>
        <v>-6.530959500544246</v>
      </c>
      <c r="I4" s="11">
        <f>SUM(I5:I12)</f>
        <v>28362</v>
      </c>
    </row>
    <row r="5" spans="2:9" ht="33.75" customHeight="1">
      <c r="B5" s="2" t="s">
        <v>1</v>
      </c>
      <c r="C5" s="5">
        <f aca="true" t="shared" si="0" ref="C5:C12">SUM(D5:E5)</f>
        <v>41923</v>
      </c>
      <c r="D5" s="5">
        <v>20195</v>
      </c>
      <c r="E5" s="5">
        <v>21728</v>
      </c>
      <c r="F5" s="5">
        <v>43191</v>
      </c>
      <c r="G5" s="5">
        <f aca="true" t="shared" si="1" ref="G5:G12">C5-F5</f>
        <v>-1268</v>
      </c>
      <c r="H5" s="13">
        <f aca="true" t="shared" si="2" ref="H5:H12">G5/F5*100</f>
        <v>-2.935796809520502</v>
      </c>
      <c r="I5" s="6">
        <v>17195</v>
      </c>
    </row>
    <row r="6" spans="2:9" ht="33.75" customHeight="1">
      <c r="B6" s="2" t="s">
        <v>2</v>
      </c>
      <c r="C6" s="5">
        <f t="shared" si="0"/>
        <v>4059</v>
      </c>
      <c r="D6" s="5">
        <v>1932</v>
      </c>
      <c r="E6" s="5">
        <v>2127</v>
      </c>
      <c r="F6" s="5">
        <v>4619</v>
      </c>
      <c r="G6" s="5">
        <f t="shared" si="1"/>
        <v>-560</v>
      </c>
      <c r="H6" s="13">
        <f t="shared" si="2"/>
        <v>-12.12383632820957</v>
      </c>
      <c r="I6" s="6">
        <v>1436</v>
      </c>
    </row>
    <row r="7" spans="2:9" ht="33.75" customHeight="1">
      <c r="B7" s="2" t="s">
        <v>3</v>
      </c>
      <c r="C7" s="5">
        <f t="shared" si="0"/>
        <v>5099</v>
      </c>
      <c r="D7" s="5">
        <v>2382</v>
      </c>
      <c r="E7" s="5">
        <v>2717</v>
      </c>
      <c r="F7" s="5">
        <v>5522</v>
      </c>
      <c r="G7" s="5">
        <f t="shared" si="1"/>
        <v>-423</v>
      </c>
      <c r="H7" s="13">
        <f t="shared" si="2"/>
        <v>-7.660268018833756</v>
      </c>
      <c r="I7" s="6">
        <v>1830</v>
      </c>
    </row>
    <row r="8" spans="2:9" ht="33.75" customHeight="1">
      <c r="B8" s="2" t="s">
        <v>4</v>
      </c>
      <c r="C8" s="5">
        <f t="shared" si="0"/>
        <v>4228</v>
      </c>
      <c r="D8" s="5">
        <v>1993</v>
      </c>
      <c r="E8" s="5">
        <v>2235</v>
      </c>
      <c r="F8" s="5">
        <v>4794</v>
      </c>
      <c r="G8" s="5">
        <f t="shared" si="1"/>
        <v>-566</v>
      </c>
      <c r="H8" s="13">
        <f t="shared" si="2"/>
        <v>-11.80642469753859</v>
      </c>
      <c r="I8" s="6">
        <v>1335</v>
      </c>
    </row>
    <row r="9" spans="2:9" ht="33.75" customHeight="1">
      <c r="B9" s="2" t="s">
        <v>5</v>
      </c>
      <c r="C9" s="5">
        <f t="shared" si="0"/>
        <v>5669</v>
      </c>
      <c r="D9" s="5">
        <v>2694</v>
      </c>
      <c r="E9" s="5">
        <v>2975</v>
      </c>
      <c r="F9" s="5">
        <v>6056</v>
      </c>
      <c r="G9" s="5">
        <f t="shared" si="1"/>
        <v>-387</v>
      </c>
      <c r="H9" s="13">
        <f t="shared" si="2"/>
        <v>-6.3903566710700135</v>
      </c>
      <c r="I9" s="6">
        <v>1832</v>
      </c>
    </row>
    <row r="10" spans="2:9" ht="33.75" customHeight="1">
      <c r="B10" s="2" t="s">
        <v>6</v>
      </c>
      <c r="C10" s="5">
        <f t="shared" si="0"/>
        <v>4018</v>
      </c>
      <c r="D10" s="5">
        <v>1933</v>
      </c>
      <c r="E10" s="5">
        <v>2085</v>
      </c>
      <c r="F10" s="5">
        <v>4800</v>
      </c>
      <c r="G10" s="5">
        <f t="shared" si="1"/>
        <v>-782</v>
      </c>
      <c r="H10" s="13">
        <f t="shared" si="2"/>
        <v>-16.291666666666664</v>
      </c>
      <c r="I10" s="6">
        <v>1399</v>
      </c>
    </row>
    <row r="11" spans="2:9" ht="33.75" customHeight="1">
      <c r="B11" s="2" t="s">
        <v>7</v>
      </c>
      <c r="C11" s="5">
        <f t="shared" si="0"/>
        <v>2985</v>
      </c>
      <c r="D11" s="5">
        <v>1459</v>
      </c>
      <c r="E11" s="5">
        <v>1526</v>
      </c>
      <c r="F11" s="5">
        <v>3478</v>
      </c>
      <c r="G11" s="5">
        <f t="shared" si="1"/>
        <v>-493</v>
      </c>
      <c r="H11" s="13">
        <f t="shared" si="2"/>
        <v>-14.174813110983322</v>
      </c>
      <c r="I11" s="6">
        <v>1070</v>
      </c>
    </row>
    <row r="12" spans="2:9" ht="33.75" customHeight="1" thickBot="1">
      <c r="B12" s="3" t="s">
        <v>8</v>
      </c>
      <c r="C12" s="7">
        <f t="shared" si="0"/>
        <v>6726</v>
      </c>
      <c r="D12" s="7">
        <v>3254</v>
      </c>
      <c r="E12" s="7">
        <v>3472</v>
      </c>
      <c r="F12" s="7">
        <v>7467</v>
      </c>
      <c r="G12" s="7">
        <f t="shared" si="1"/>
        <v>-741</v>
      </c>
      <c r="H12" s="14">
        <f t="shared" si="2"/>
        <v>-9.923664122137405</v>
      </c>
      <c r="I12" s="8">
        <v>2265</v>
      </c>
    </row>
  </sheetData>
  <sheetProtection/>
  <mergeCells count="3">
    <mergeCell ref="C2:H2"/>
    <mergeCell ref="I2:I3"/>
    <mergeCell ref="B2:B3"/>
  </mergeCells>
  <printOptions horizontalCentered="1" verticalCentered="1"/>
  <pageMargins left="0.9055118110236221" right="0.9055118110236221" top="0.9448818897637796" bottom="0.944881889763779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東海林　ひろ子</dc:creator>
  <cp:keywords/>
  <dc:description/>
  <cp:lastModifiedBy>井島　佐知子</cp:lastModifiedBy>
  <cp:lastPrinted>2021-11-30T08:15:17Z</cp:lastPrinted>
  <dcterms:created xsi:type="dcterms:W3CDTF">2016-10-26T05:50:38Z</dcterms:created>
  <dcterms:modified xsi:type="dcterms:W3CDTF">2021-11-30T08:15:57Z</dcterms:modified>
  <cp:category/>
  <cp:version/>
  <cp:contentType/>
  <cp:contentStatus/>
</cp:coreProperties>
</file>