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<sst xmlns="http://schemas.openxmlformats.org/spreadsheetml/2006/main" count="18" uniqueCount="18">
  <si>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平成２７年国勢調査人口・世帯数</t>
  </si>
  <si>
    <t>由利本荘市</t>
  </si>
  <si>
    <t>本荘地域</t>
  </si>
  <si>
    <t>矢島地域</t>
  </si>
  <si>
    <t>岩城地域</t>
  </si>
  <si>
    <t>由利地域</t>
  </si>
  <si>
    <t>西目地域</t>
  </si>
  <si>
    <t>鳥海地域</t>
  </si>
  <si>
    <t>東由利地域</t>
  </si>
  <si>
    <t>大内地域</t>
  </si>
  <si>
    <t>計</t>
  </si>
  <si>
    <t>男</t>
  </si>
  <si>
    <t>女</t>
  </si>
  <si>
    <t>平成22年</t>
  </si>
  <si>
    <t>増減</t>
  </si>
  <si>
    <t>増減率</t>
  </si>
  <si>
    <t>世帯数</t>
  </si>
  <si>
    <t>人　　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</si>
</sst>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33" borderId="16" xfId="0" applyFont="1" applyFill="1" applyBorder="1" applyAlignment="1">
      <alignment vertical="center"/>
    </xf>
    <xf numFmtId="38" fontId="37" fillId="33" borderId="14" xfId="48" applyFont="1" applyFill="1" applyBorder="1" applyAlignment="1">
      <alignment vertical="center"/>
    </xf>
    <xf numFmtId="38" fontId="37" fillId="33" borderId="14" xfId="0" applyNumberFormat="1" applyFont="1" applyFill="1" applyBorder="1" applyAlignment="1">
      <alignment vertical="center"/>
    </xf>
    <xf numFmtId="38" fontId="37" fillId="33" borderId="15" xfId="48" applyFont="1" applyFill="1" applyBorder="1" applyAlignment="1">
      <alignment vertical="center"/>
    </xf>
    <xf numFmtId="0" fontId="37" fillId="0" borderId="16" xfId="0" applyFont="1" applyBorder="1" applyAlignment="1">
      <alignment vertical="center"/>
    </xf>
    <xf numFmtId="38" fontId="37" fillId="0" borderId="14" xfId="48" applyFont="1" applyBorder="1" applyAlignment="1">
      <alignment vertical="center"/>
    </xf>
    <xf numFmtId="38" fontId="37" fillId="0" borderId="14" xfId="0" applyNumberFormat="1" applyFont="1" applyBorder="1" applyAlignment="1">
      <alignment vertical="center"/>
    </xf>
    <xf numFmtId="38" fontId="37" fillId="0" borderId="15" xfId="0" applyNumberFormat="1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38" fontId="37" fillId="0" borderId="18" xfId="48" applyFont="1" applyBorder="1" applyAlignment="1">
      <alignment vertical="center"/>
    </xf>
    <xf numFmtId="38" fontId="37" fillId="0" borderId="18" xfId="0" applyNumberFormat="1" applyFont="1" applyBorder="1" applyAlignment="1">
      <alignment vertical="center"/>
    </xf>
    <xf numFmtId="38" fontId="37" fillId="0" borderId="1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80" fontId="37" fillId="33" borderId="14" xfId="0" applyNumberFormat="1" applyFont="1" applyFill="1" applyBorder="1" applyAlignment="1">
      <alignment vertical="center"/>
    </xf>
    <xf numFmtId="180" fontId="37" fillId="0" borderId="14" xfId="0" applyNumberFormat="1" applyFont="1" applyBorder="1" applyAlignment="1">
      <alignment vertical="center"/>
    </xf>
    <xf numFmtId="180" fontId="37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8" width="15.50390625" style="0" customWidth="1"/>
  </cols>
  <sheetData>
    <row r="1" s="19" customFormat="1" ht="30" customHeight="1" thickBot="1">
      <c r="A1" s="19" t="s">
        <v>0</v>
      </c>
    </row>
    <row r="2" spans="1:8" ht="33" customHeight="1">
      <c r="A2" s="1"/>
      <c r="B2" s="2" t="s">
        <v>17</v>
      </c>
      <c r="C2" s="2"/>
      <c r="D2" s="2"/>
      <c r="E2" s="2"/>
      <c r="F2" s="2"/>
      <c r="G2" s="2"/>
      <c r="H2" s="3" t="s">
        <v>16</v>
      </c>
    </row>
    <row r="3" spans="1:8" ht="33" customHeight="1">
      <c r="A3" s="4"/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/>
    </row>
    <row r="4" spans="1:8" ht="33" customHeight="1">
      <c r="A4" s="7" t="s">
        <v>1</v>
      </c>
      <c r="B4" s="8">
        <f>SUM(C4:D4)</f>
        <v>79927</v>
      </c>
      <c r="C4" s="8">
        <f>SUM(C5:C12)</f>
        <v>38162</v>
      </c>
      <c r="D4" s="8">
        <f>SUM(D5:D12)</f>
        <v>41765</v>
      </c>
      <c r="E4" s="8">
        <f>SUM(E5:E12)</f>
        <v>85229</v>
      </c>
      <c r="F4" s="9">
        <f>B4-E4</f>
        <v>-5302</v>
      </c>
      <c r="G4" s="20">
        <f>F4/E4*100</f>
        <v>-6.2208872566849305</v>
      </c>
      <c r="H4" s="10">
        <f>SUM(H5:H12)</f>
        <v>28349</v>
      </c>
    </row>
    <row r="5" spans="1:8" ht="33" customHeight="1">
      <c r="A5" s="11" t="s">
        <v>2</v>
      </c>
      <c r="B5" s="12">
        <f aca="true" t="shared" si="0" ref="B5:B12">SUM(C5:D5)</f>
        <v>43191</v>
      </c>
      <c r="C5" s="12">
        <v>20692</v>
      </c>
      <c r="D5" s="12">
        <v>22499</v>
      </c>
      <c r="E5" s="12">
        <v>44594</v>
      </c>
      <c r="F5" s="13">
        <f aca="true" t="shared" si="1" ref="F5:F12">B5-E5</f>
        <v>-1403</v>
      </c>
      <c r="G5" s="21">
        <f aca="true" t="shared" si="2" ref="G5:G12">F5/E5*100</f>
        <v>-3.1461631609633582</v>
      </c>
      <c r="H5" s="14">
        <v>16734</v>
      </c>
    </row>
    <row r="6" spans="1:8" ht="33" customHeight="1">
      <c r="A6" s="11" t="s">
        <v>3</v>
      </c>
      <c r="B6" s="12">
        <f t="shared" si="0"/>
        <v>4619</v>
      </c>
      <c r="C6" s="12">
        <v>2211</v>
      </c>
      <c r="D6" s="12">
        <v>2408</v>
      </c>
      <c r="E6" s="12">
        <v>5242</v>
      </c>
      <c r="F6" s="13">
        <f t="shared" si="1"/>
        <v>-623</v>
      </c>
      <c r="G6" s="21">
        <f t="shared" si="2"/>
        <v>-11.884776802747044</v>
      </c>
      <c r="H6" s="14">
        <v>1541</v>
      </c>
    </row>
    <row r="7" spans="1:8" ht="33" customHeight="1">
      <c r="A7" s="11" t="s">
        <v>4</v>
      </c>
      <c r="B7" s="12">
        <f t="shared" si="0"/>
        <v>5522</v>
      </c>
      <c r="C7" s="12">
        <v>2578</v>
      </c>
      <c r="D7" s="12">
        <v>2944</v>
      </c>
      <c r="E7" s="12">
        <v>5965</v>
      </c>
      <c r="F7" s="13">
        <f t="shared" si="1"/>
        <v>-443</v>
      </c>
      <c r="G7" s="21">
        <f t="shared" si="2"/>
        <v>-7.426655490360436</v>
      </c>
      <c r="H7" s="14">
        <v>1895</v>
      </c>
    </row>
    <row r="8" spans="1:8" ht="33" customHeight="1">
      <c r="A8" s="11" t="s">
        <v>5</v>
      </c>
      <c r="B8" s="12">
        <f t="shared" si="0"/>
        <v>4794</v>
      </c>
      <c r="C8" s="12">
        <v>2257</v>
      </c>
      <c r="D8" s="12">
        <v>2537</v>
      </c>
      <c r="E8" s="12">
        <v>5348</v>
      </c>
      <c r="F8" s="13">
        <f t="shared" si="1"/>
        <v>-554</v>
      </c>
      <c r="G8" s="21">
        <f t="shared" si="2"/>
        <v>-10.359012715033659</v>
      </c>
      <c r="H8" s="14">
        <v>1377</v>
      </c>
    </row>
    <row r="9" spans="1:8" ht="33" customHeight="1">
      <c r="A9" s="11" t="s">
        <v>6</v>
      </c>
      <c r="B9" s="12">
        <f t="shared" si="0"/>
        <v>6056</v>
      </c>
      <c r="C9" s="12">
        <v>2842</v>
      </c>
      <c r="D9" s="12">
        <v>3214</v>
      </c>
      <c r="E9" s="12">
        <v>6384</v>
      </c>
      <c r="F9" s="13">
        <f t="shared" si="1"/>
        <v>-328</v>
      </c>
      <c r="G9" s="21">
        <f t="shared" si="2"/>
        <v>-5.137844611528822</v>
      </c>
      <c r="H9" s="14">
        <v>1790</v>
      </c>
    </row>
    <row r="10" spans="1:8" ht="33" customHeight="1">
      <c r="A10" s="11" t="s">
        <v>7</v>
      </c>
      <c r="B10" s="12">
        <f t="shared" si="0"/>
        <v>4800</v>
      </c>
      <c r="C10" s="12">
        <v>2321</v>
      </c>
      <c r="D10" s="12">
        <v>2479</v>
      </c>
      <c r="E10" s="12">
        <v>5416</v>
      </c>
      <c r="F10" s="13">
        <f t="shared" si="1"/>
        <v>-616</v>
      </c>
      <c r="G10" s="21">
        <f t="shared" si="2"/>
        <v>-11.37370753323486</v>
      </c>
      <c r="H10" s="14">
        <v>1529</v>
      </c>
    </row>
    <row r="11" spans="1:8" ht="33" customHeight="1">
      <c r="A11" s="11" t="s">
        <v>8</v>
      </c>
      <c r="B11" s="12">
        <f t="shared" si="0"/>
        <v>3478</v>
      </c>
      <c r="C11" s="12">
        <v>1672</v>
      </c>
      <c r="D11" s="12">
        <v>1806</v>
      </c>
      <c r="E11" s="12">
        <v>3959</v>
      </c>
      <c r="F11" s="13">
        <f t="shared" si="1"/>
        <v>-481</v>
      </c>
      <c r="G11" s="21">
        <f t="shared" si="2"/>
        <v>-12.149532710280374</v>
      </c>
      <c r="H11" s="14">
        <v>1153</v>
      </c>
    </row>
    <row r="12" spans="1:8" ht="33" customHeight="1" thickBot="1">
      <c r="A12" s="15" t="s">
        <v>9</v>
      </c>
      <c r="B12" s="16">
        <f t="shared" si="0"/>
        <v>7467</v>
      </c>
      <c r="C12" s="16">
        <v>3589</v>
      </c>
      <c r="D12" s="16">
        <v>3878</v>
      </c>
      <c r="E12" s="16">
        <v>8321</v>
      </c>
      <c r="F12" s="17">
        <f t="shared" si="1"/>
        <v>-854</v>
      </c>
      <c r="G12" s="22">
        <f t="shared" si="2"/>
        <v>-10.263189520490327</v>
      </c>
      <c r="H12" s="18">
        <v>2330</v>
      </c>
    </row>
  </sheetData>
  <sheetProtection/>
  <mergeCells count="3">
    <mergeCell ref="B2:G2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東海林　ひろ子</dc:creator>
  <cp:keywords/>
  <dc:description/>
  <cp:lastModifiedBy>東海林　ひろ子</cp:lastModifiedBy>
  <cp:lastPrinted>2016-10-26T06:11:53Z</cp:lastPrinted>
  <dcterms:created xsi:type="dcterms:W3CDTF">2016-10-26T05:50:38Z</dcterms:created>
  <dcterms:modified xsi:type="dcterms:W3CDTF">2016-10-26T06:18:30Z</dcterms:modified>
  <cp:category/>
  <cp:version/>
  <cp:contentType/>
  <cp:contentStatus/>
</cp:coreProperties>
</file>