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78"/>
  <workbookPr/>
  <mc:AlternateContent xmlns:mc="http://schemas.openxmlformats.org/markup-compatibility/2006">
    <mc:Choice Requires="x15">
      <x15ac:absPath xmlns:x15ac="http://schemas.microsoft.com/office/spreadsheetml/2010/11/ac" url="\\fsvlgw\Shares\由利本荘市\4000000000-選挙管理委員会\4005000000-選管事務局\4005050000-選管事務局\移行\0000共通\★選挙の記録\01国・県・市\03市\02市議\"/>
    </mc:Choice>
  </mc:AlternateContent>
  <xr:revisionPtr revIDLastSave="0" documentId="13_ncr:1_{42AA21D0-2E31-4679-9393-A0E898406266}" xr6:coauthVersionLast="36" xr6:coauthVersionMax="36" xr10:uidLastSave="{00000000-0000-0000-0000-000000000000}"/>
  <bookViews>
    <workbookView xWindow="0" yWindow="0" windowWidth="20490" windowHeight="7530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3" i="1" l="1"/>
  <c r="E103" i="1"/>
  <c r="C103" i="1"/>
  <c r="B103" i="1"/>
  <c r="L102" i="1"/>
  <c r="K102" i="1"/>
  <c r="I102" i="1"/>
  <c r="H102" i="1"/>
  <c r="G102" i="1"/>
  <c r="D102" i="1"/>
  <c r="L101" i="1"/>
  <c r="K101" i="1"/>
  <c r="I101" i="1"/>
  <c r="H101" i="1"/>
  <c r="J101" i="1" s="1"/>
  <c r="G101" i="1"/>
  <c r="D101" i="1"/>
  <c r="L100" i="1"/>
  <c r="K100" i="1"/>
  <c r="I100" i="1"/>
  <c r="H100" i="1"/>
  <c r="G100" i="1"/>
  <c r="D100" i="1"/>
  <c r="L99" i="1"/>
  <c r="K99" i="1"/>
  <c r="I99" i="1"/>
  <c r="H99" i="1"/>
  <c r="G99" i="1"/>
  <c r="D99" i="1"/>
  <c r="L98" i="1"/>
  <c r="K98" i="1"/>
  <c r="I98" i="1"/>
  <c r="H98" i="1"/>
  <c r="G98" i="1"/>
  <c r="D98" i="1"/>
  <c r="L97" i="1"/>
  <c r="K97" i="1"/>
  <c r="I97" i="1"/>
  <c r="H97" i="1"/>
  <c r="G97" i="1"/>
  <c r="D97" i="1"/>
  <c r="L96" i="1"/>
  <c r="K96" i="1"/>
  <c r="I96" i="1"/>
  <c r="H96" i="1"/>
  <c r="G96" i="1"/>
  <c r="D96" i="1"/>
  <c r="L95" i="1"/>
  <c r="K95" i="1"/>
  <c r="I95" i="1"/>
  <c r="H95" i="1"/>
  <c r="G95" i="1"/>
  <c r="D95" i="1"/>
  <c r="F90" i="1"/>
  <c r="E90" i="1"/>
  <c r="C90" i="1"/>
  <c r="B90" i="1"/>
  <c r="L89" i="1"/>
  <c r="K89" i="1"/>
  <c r="I89" i="1"/>
  <c r="H89" i="1"/>
  <c r="G89" i="1"/>
  <c r="D89" i="1"/>
  <c r="L88" i="1"/>
  <c r="K88" i="1"/>
  <c r="I88" i="1"/>
  <c r="H88" i="1"/>
  <c r="G88" i="1"/>
  <c r="D88" i="1"/>
  <c r="L87" i="1"/>
  <c r="K87" i="1"/>
  <c r="I87" i="1"/>
  <c r="H87" i="1"/>
  <c r="G87" i="1"/>
  <c r="D87" i="1"/>
  <c r="L86" i="1"/>
  <c r="K86" i="1"/>
  <c r="I86" i="1"/>
  <c r="H86" i="1"/>
  <c r="J86" i="1" s="1"/>
  <c r="G86" i="1"/>
  <c r="D86" i="1"/>
  <c r="L85" i="1"/>
  <c r="K85" i="1"/>
  <c r="I85" i="1"/>
  <c r="H85" i="1"/>
  <c r="G85" i="1"/>
  <c r="D85" i="1"/>
  <c r="L84" i="1"/>
  <c r="K84" i="1"/>
  <c r="I84" i="1"/>
  <c r="H84" i="1"/>
  <c r="G84" i="1"/>
  <c r="M84" i="1" s="1"/>
  <c r="D84" i="1"/>
  <c r="L83" i="1"/>
  <c r="K83" i="1"/>
  <c r="I83" i="1"/>
  <c r="H83" i="1"/>
  <c r="G83" i="1"/>
  <c r="D83" i="1"/>
  <c r="L82" i="1"/>
  <c r="K82" i="1"/>
  <c r="I82" i="1"/>
  <c r="H82" i="1"/>
  <c r="G82" i="1"/>
  <c r="D82" i="1"/>
  <c r="M88" i="1" l="1"/>
  <c r="M99" i="1"/>
  <c r="M95" i="1"/>
  <c r="H103" i="1"/>
  <c r="I103" i="1"/>
  <c r="J88" i="1"/>
  <c r="J82" i="1"/>
  <c r="M97" i="1"/>
  <c r="M101" i="1"/>
  <c r="M96" i="1"/>
  <c r="M102" i="1"/>
  <c r="J97" i="1"/>
  <c r="M100" i="1"/>
  <c r="J96" i="1"/>
  <c r="J100" i="1"/>
  <c r="M83" i="1"/>
  <c r="J95" i="1"/>
  <c r="J99" i="1"/>
  <c r="M87" i="1"/>
  <c r="M98" i="1"/>
  <c r="M86" i="1"/>
  <c r="J98" i="1"/>
  <c r="J102" i="1"/>
  <c r="K103" i="1"/>
  <c r="M89" i="1"/>
  <c r="J89" i="1"/>
  <c r="J87" i="1"/>
  <c r="J85" i="1"/>
  <c r="M85" i="1"/>
  <c r="J84" i="1"/>
  <c r="J83" i="1"/>
  <c r="D90" i="1"/>
  <c r="K90" i="1"/>
  <c r="M82" i="1"/>
  <c r="G90" i="1"/>
  <c r="H90" i="1"/>
  <c r="L90" i="1"/>
  <c r="I90" i="1"/>
  <c r="D103" i="1"/>
  <c r="G103" i="1"/>
  <c r="L103" i="1"/>
  <c r="F74" i="1"/>
  <c r="E74" i="1"/>
  <c r="C74" i="1"/>
  <c r="B74" i="1"/>
  <c r="L73" i="1"/>
  <c r="K73" i="1"/>
  <c r="I73" i="1"/>
  <c r="H73" i="1"/>
  <c r="G73" i="1"/>
  <c r="D73" i="1"/>
  <c r="L72" i="1"/>
  <c r="K72" i="1"/>
  <c r="I72" i="1"/>
  <c r="H72" i="1"/>
  <c r="G72" i="1"/>
  <c r="D72" i="1"/>
  <c r="L71" i="1"/>
  <c r="K71" i="1"/>
  <c r="I71" i="1"/>
  <c r="H71" i="1"/>
  <c r="G71" i="1"/>
  <c r="D71" i="1"/>
  <c r="L70" i="1"/>
  <c r="K70" i="1"/>
  <c r="I70" i="1"/>
  <c r="H70" i="1"/>
  <c r="G70" i="1"/>
  <c r="D70" i="1"/>
  <c r="L69" i="1"/>
  <c r="K69" i="1"/>
  <c r="I69" i="1"/>
  <c r="H69" i="1"/>
  <c r="G69" i="1"/>
  <c r="D69" i="1"/>
  <c r="L68" i="1"/>
  <c r="K68" i="1"/>
  <c r="I68" i="1"/>
  <c r="H68" i="1"/>
  <c r="G68" i="1"/>
  <c r="D68" i="1"/>
  <c r="L67" i="1"/>
  <c r="K67" i="1"/>
  <c r="I67" i="1"/>
  <c r="H67" i="1"/>
  <c r="G67" i="1"/>
  <c r="D67" i="1"/>
  <c r="L66" i="1"/>
  <c r="K66" i="1"/>
  <c r="I66" i="1"/>
  <c r="H66" i="1"/>
  <c r="G66" i="1"/>
  <c r="D66" i="1"/>
  <c r="F52" i="1"/>
  <c r="E52" i="1"/>
  <c r="C52" i="1"/>
  <c r="B52" i="1"/>
  <c r="L51" i="1"/>
  <c r="K51" i="1"/>
  <c r="I51" i="1"/>
  <c r="H51" i="1"/>
  <c r="G51" i="1"/>
  <c r="D51" i="1"/>
  <c r="L50" i="1"/>
  <c r="K50" i="1"/>
  <c r="I50" i="1"/>
  <c r="H50" i="1"/>
  <c r="G50" i="1"/>
  <c r="D50" i="1"/>
  <c r="L49" i="1"/>
  <c r="K49" i="1"/>
  <c r="I49" i="1"/>
  <c r="H49" i="1"/>
  <c r="G49" i="1"/>
  <c r="D49" i="1"/>
  <c r="L48" i="1"/>
  <c r="K48" i="1"/>
  <c r="I48" i="1"/>
  <c r="H48" i="1"/>
  <c r="G48" i="1"/>
  <c r="D48" i="1"/>
  <c r="L47" i="1"/>
  <c r="K47" i="1"/>
  <c r="I47" i="1"/>
  <c r="H47" i="1"/>
  <c r="G47" i="1"/>
  <c r="D47" i="1"/>
  <c r="L46" i="1"/>
  <c r="K46" i="1"/>
  <c r="I46" i="1"/>
  <c r="H46" i="1"/>
  <c r="G46" i="1"/>
  <c r="D46" i="1"/>
  <c r="L45" i="1"/>
  <c r="K45" i="1"/>
  <c r="I45" i="1"/>
  <c r="H45" i="1"/>
  <c r="G45" i="1"/>
  <c r="D45" i="1"/>
  <c r="L44" i="1"/>
  <c r="K44" i="1"/>
  <c r="I44" i="1"/>
  <c r="H44" i="1"/>
  <c r="G44" i="1"/>
  <c r="D44" i="1"/>
  <c r="J103" i="1" l="1"/>
  <c r="M103" i="1"/>
  <c r="J90" i="1"/>
  <c r="M90" i="1"/>
  <c r="J49" i="1"/>
  <c r="J66" i="1"/>
  <c r="J68" i="1"/>
  <c r="J72" i="1"/>
  <c r="J44" i="1"/>
  <c r="J48" i="1"/>
  <c r="J46" i="1"/>
  <c r="J67" i="1"/>
  <c r="J73" i="1"/>
  <c r="H74" i="1"/>
  <c r="H52" i="1"/>
  <c r="J70" i="1"/>
  <c r="M73" i="1"/>
  <c r="M72" i="1"/>
  <c r="J71" i="1"/>
  <c r="M71" i="1"/>
  <c r="M70" i="1"/>
  <c r="I74" i="1"/>
  <c r="J74" i="1" s="1"/>
  <c r="J69" i="1"/>
  <c r="M69" i="1"/>
  <c r="M68" i="1"/>
  <c r="M67" i="1"/>
  <c r="L74" i="1"/>
  <c r="M66" i="1"/>
  <c r="G74" i="1"/>
  <c r="K74" i="1"/>
  <c r="D74" i="1"/>
  <c r="J51" i="1"/>
  <c r="M51" i="1"/>
  <c r="J50" i="1"/>
  <c r="M50" i="1"/>
  <c r="M49" i="1"/>
  <c r="L52" i="1"/>
  <c r="M48" i="1"/>
  <c r="J47" i="1"/>
  <c r="M47" i="1"/>
  <c r="M46" i="1"/>
  <c r="M45" i="1"/>
  <c r="J45" i="1"/>
  <c r="I52" i="1"/>
  <c r="M44" i="1"/>
  <c r="G52" i="1"/>
  <c r="K52" i="1"/>
  <c r="D52" i="1"/>
  <c r="F39" i="1"/>
  <c r="E39" i="1"/>
  <c r="C39" i="1"/>
  <c r="B39" i="1"/>
  <c r="L38" i="1"/>
  <c r="K38" i="1"/>
  <c r="I38" i="1"/>
  <c r="H38" i="1"/>
  <c r="G38" i="1"/>
  <c r="D38" i="1"/>
  <c r="L37" i="1"/>
  <c r="K37" i="1"/>
  <c r="I37" i="1"/>
  <c r="H37" i="1"/>
  <c r="G37" i="1"/>
  <c r="D37" i="1"/>
  <c r="L36" i="1"/>
  <c r="K36" i="1"/>
  <c r="I36" i="1"/>
  <c r="H36" i="1"/>
  <c r="G36" i="1"/>
  <c r="D36" i="1"/>
  <c r="L35" i="1"/>
  <c r="K35" i="1"/>
  <c r="I35" i="1"/>
  <c r="H35" i="1"/>
  <c r="G35" i="1"/>
  <c r="D35" i="1"/>
  <c r="L34" i="1"/>
  <c r="K34" i="1"/>
  <c r="I34" i="1"/>
  <c r="H34" i="1"/>
  <c r="G34" i="1"/>
  <c r="D34" i="1"/>
  <c r="L33" i="1"/>
  <c r="K33" i="1"/>
  <c r="I33" i="1"/>
  <c r="H33" i="1"/>
  <c r="G33" i="1"/>
  <c r="D33" i="1"/>
  <c r="L32" i="1"/>
  <c r="K32" i="1"/>
  <c r="I32" i="1"/>
  <c r="H32" i="1"/>
  <c r="G32" i="1"/>
  <c r="D32" i="1"/>
  <c r="L31" i="1"/>
  <c r="K31" i="1"/>
  <c r="I31" i="1"/>
  <c r="H31" i="1"/>
  <c r="G31" i="1"/>
  <c r="D31" i="1"/>
  <c r="J34" i="1" l="1"/>
  <c r="J38" i="1"/>
  <c r="J52" i="1"/>
  <c r="H39" i="1"/>
  <c r="M74" i="1"/>
  <c r="M52" i="1"/>
  <c r="J35" i="1"/>
  <c r="J33" i="1"/>
  <c r="J37" i="1"/>
  <c r="I39" i="1"/>
  <c r="M38" i="1"/>
  <c r="M37" i="1"/>
  <c r="M36" i="1"/>
  <c r="J36" i="1"/>
  <c r="M35" i="1"/>
  <c r="M34" i="1"/>
  <c r="M33" i="1"/>
  <c r="M32" i="1"/>
  <c r="J32" i="1"/>
  <c r="M31" i="1"/>
  <c r="J31" i="1"/>
  <c r="L39" i="1"/>
  <c r="G39" i="1"/>
  <c r="K39" i="1"/>
  <c r="D39" i="1"/>
  <c r="L19" i="1"/>
  <c r="L20" i="1"/>
  <c r="L21" i="1"/>
  <c r="L22" i="1"/>
  <c r="L23" i="1"/>
  <c r="L24" i="1"/>
  <c r="L25" i="1"/>
  <c r="L18" i="1"/>
  <c r="K19" i="1"/>
  <c r="K20" i="1"/>
  <c r="K21" i="1"/>
  <c r="K22" i="1"/>
  <c r="K23" i="1"/>
  <c r="K24" i="1"/>
  <c r="K25" i="1"/>
  <c r="K18" i="1"/>
  <c r="F26" i="1"/>
  <c r="E26" i="1"/>
  <c r="C26" i="1"/>
  <c r="B26" i="1"/>
  <c r="G19" i="1"/>
  <c r="G20" i="1"/>
  <c r="G21" i="1"/>
  <c r="G22" i="1"/>
  <c r="G23" i="1"/>
  <c r="G24" i="1"/>
  <c r="G25" i="1"/>
  <c r="I19" i="1"/>
  <c r="I20" i="1"/>
  <c r="I21" i="1"/>
  <c r="I22" i="1"/>
  <c r="I23" i="1"/>
  <c r="I24" i="1"/>
  <c r="I25" i="1"/>
  <c r="H19" i="1"/>
  <c r="H20" i="1"/>
  <c r="H21" i="1"/>
  <c r="H22" i="1"/>
  <c r="H23" i="1"/>
  <c r="H24" i="1"/>
  <c r="H25" i="1"/>
  <c r="I18" i="1"/>
  <c r="H18" i="1"/>
  <c r="G18" i="1"/>
  <c r="D19" i="1"/>
  <c r="D20" i="1"/>
  <c r="D21" i="1"/>
  <c r="D22" i="1"/>
  <c r="D23" i="1"/>
  <c r="D24" i="1"/>
  <c r="D25" i="1"/>
  <c r="D18" i="1"/>
  <c r="J39" i="1" l="1"/>
  <c r="G26" i="1"/>
  <c r="M25" i="1"/>
  <c r="M21" i="1"/>
  <c r="D26" i="1"/>
  <c r="J22" i="1"/>
  <c r="M23" i="1"/>
  <c r="M19" i="1"/>
  <c r="L26" i="1"/>
  <c r="M24" i="1"/>
  <c r="M20" i="1"/>
  <c r="J25" i="1"/>
  <c r="M18" i="1"/>
  <c r="J24" i="1"/>
  <c r="J20" i="1"/>
  <c r="M22" i="1"/>
  <c r="J18" i="1"/>
  <c r="J23" i="1"/>
  <c r="J19" i="1"/>
  <c r="M39" i="1"/>
  <c r="I26" i="1"/>
  <c r="K26" i="1"/>
  <c r="H26" i="1"/>
  <c r="J21" i="1"/>
  <c r="M26" i="1" l="1"/>
  <c r="J26" i="1"/>
</calcChain>
</file>

<file path=xl/sharedStrings.xml><?xml version="1.0" encoding="utf-8"?>
<sst xmlns="http://schemas.openxmlformats.org/spreadsheetml/2006/main" count="863" uniqueCount="225">
  <si>
    <t>本荘</t>
    <rPh sb="0" eb="2">
      <t>ホンジョウ</t>
    </rPh>
    <phoneticPr fontId="2"/>
  </si>
  <si>
    <t>矢島</t>
    <rPh sb="0" eb="2">
      <t>ヤシマ</t>
    </rPh>
    <phoneticPr fontId="2"/>
  </si>
  <si>
    <t>岩城</t>
    <rPh sb="0" eb="2">
      <t>イワキ</t>
    </rPh>
    <phoneticPr fontId="2"/>
  </si>
  <si>
    <t>由利</t>
    <rPh sb="0" eb="2">
      <t>ユリ</t>
    </rPh>
    <phoneticPr fontId="2"/>
  </si>
  <si>
    <t>大内</t>
    <rPh sb="0" eb="2">
      <t>オオウチ</t>
    </rPh>
    <phoneticPr fontId="2"/>
  </si>
  <si>
    <t>東由利</t>
    <rPh sb="0" eb="3">
      <t>ヒガシユリ</t>
    </rPh>
    <phoneticPr fontId="2"/>
  </si>
  <si>
    <t>西目</t>
    <rPh sb="0" eb="2">
      <t>ニシメ</t>
    </rPh>
    <phoneticPr fontId="2"/>
  </si>
  <si>
    <t>鳥海</t>
    <rPh sb="0" eb="2">
      <t>チョウカイ</t>
    </rPh>
    <phoneticPr fontId="2"/>
  </si>
  <si>
    <t>当日の有権者数</t>
    <rPh sb="0" eb="2">
      <t>トウジツ</t>
    </rPh>
    <rPh sb="3" eb="6">
      <t>ユウケンシャ</t>
    </rPh>
    <rPh sb="6" eb="7">
      <t>スウ</t>
    </rPh>
    <phoneticPr fontId="2"/>
  </si>
  <si>
    <t>男</t>
    <rPh sb="0" eb="1">
      <t>オトコ</t>
    </rPh>
    <phoneticPr fontId="2"/>
  </si>
  <si>
    <t>女</t>
    <rPh sb="0" eb="1">
      <t>オンナ</t>
    </rPh>
    <phoneticPr fontId="2"/>
  </si>
  <si>
    <t>計</t>
    <rPh sb="0" eb="1">
      <t>ケイ</t>
    </rPh>
    <phoneticPr fontId="2"/>
  </si>
  <si>
    <t>投票者数</t>
    <rPh sb="0" eb="3">
      <t>トウヒョウシャ</t>
    </rPh>
    <rPh sb="3" eb="4">
      <t>スウ</t>
    </rPh>
    <phoneticPr fontId="2"/>
  </si>
  <si>
    <t>棄権者数</t>
    <rPh sb="0" eb="3">
      <t>キケンシャ</t>
    </rPh>
    <rPh sb="3" eb="4">
      <t>スウ</t>
    </rPh>
    <phoneticPr fontId="2"/>
  </si>
  <si>
    <t>投票率</t>
    <rPh sb="0" eb="3">
      <t>トウヒョウリツ</t>
    </rPh>
    <phoneticPr fontId="2"/>
  </si>
  <si>
    <t>１．選挙執行事由・告示日</t>
    <rPh sb="2" eb="4">
      <t>センキョ</t>
    </rPh>
    <rPh sb="4" eb="6">
      <t>シッコウ</t>
    </rPh>
    <rPh sb="6" eb="8">
      <t>ジユウ</t>
    </rPh>
    <rPh sb="9" eb="12">
      <t>コクジビ</t>
    </rPh>
    <phoneticPr fontId="2"/>
  </si>
  <si>
    <t>選挙執行年月日</t>
    <rPh sb="0" eb="2">
      <t>センキョ</t>
    </rPh>
    <rPh sb="2" eb="4">
      <t>シッコウ</t>
    </rPh>
    <rPh sb="4" eb="7">
      <t>ネンガッピ</t>
    </rPh>
    <phoneticPr fontId="2"/>
  </si>
  <si>
    <t>平成21年 4月12日</t>
    <rPh sb="0" eb="2">
      <t>ヘイセイ</t>
    </rPh>
    <rPh sb="4" eb="5">
      <t>ネン</t>
    </rPh>
    <rPh sb="7" eb="8">
      <t>ガツ</t>
    </rPh>
    <rPh sb="10" eb="11">
      <t>ニチ</t>
    </rPh>
    <phoneticPr fontId="2"/>
  </si>
  <si>
    <t>平成25年 4月 7日</t>
    <rPh sb="0" eb="2">
      <t>ヘイセイ</t>
    </rPh>
    <rPh sb="4" eb="5">
      <t>ネン</t>
    </rPh>
    <rPh sb="7" eb="8">
      <t>ガツ</t>
    </rPh>
    <rPh sb="10" eb="11">
      <t>ニチ</t>
    </rPh>
    <phoneticPr fontId="2"/>
  </si>
  <si>
    <t>選　挙　執　行　事　由</t>
    <rPh sb="0" eb="1">
      <t>セン</t>
    </rPh>
    <rPh sb="2" eb="3">
      <t>キョ</t>
    </rPh>
    <rPh sb="4" eb="5">
      <t>モリ</t>
    </rPh>
    <rPh sb="6" eb="7">
      <t>ギョウ</t>
    </rPh>
    <rPh sb="8" eb="9">
      <t>コト</t>
    </rPh>
    <rPh sb="10" eb="11">
      <t>ヨシ</t>
    </rPh>
    <phoneticPr fontId="2"/>
  </si>
  <si>
    <t>告　示　日</t>
    <rPh sb="0" eb="1">
      <t>コク</t>
    </rPh>
    <rPh sb="2" eb="3">
      <t>シメス</t>
    </rPh>
    <rPh sb="4" eb="5">
      <t>ヒ</t>
    </rPh>
    <phoneticPr fontId="2"/>
  </si>
  <si>
    <t>平成21年 4月 5日</t>
    <rPh sb="0" eb="2">
      <t>ヘイセイ</t>
    </rPh>
    <rPh sb="4" eb="5">
      <t>ネン</t>
    </rPh>
    <rPh sb="7" eb="8">
      <t>ガツ</t>
    </rPh>
    <rPh sb="10" eb="11">
      <t>ニチ</t>
    </rPh>
    <phoneticPr fontId="2"/>
  </si>
  <si>
    <t>平成25年 3月31日</t>
    <rPh sb="0" eb="2">
      <t>ヘイセイ</t>
    </rPh>
    <rPh sb="4" eb="5">
      <t>ネン</t>
    </rPh>
    <rPh sb="7" eb="8">
      <t>ガツ</t>
    </rPh>
    <rPh sb="10" eb="11">
      <t>ニチ</t>
    </rPh>
    <phoneticPr fontId="2"/>
  </si>
  <si>
    <t>２．投票結果</t>
    <rPh sb="1" eb="3">
      <t>トウヒョウ</t>
    </rPh>
    <rPh sb="3" eb="5">
      <t>ケッカ</t>
    </rPh>
    <phoneticPr fontId="2"/>
  </si>
  <si>
    <t>地域</t>
    <rPh sb="0" eb="2">
      <t>チイキ</t>
    </rPh>
    <phoneticPr fontId="2"/>
  </si>
  <si>
    <t>市全域</t>
    <rPh sb="0" eb="1">
      <t>シ</t>
    </rPh>
    <rPh sb="1" eb="3">
      <t>ゼンイキ</t>
    </rPh>
    <phoneticPr fontId="2"/>
  </si>
  <si>
    <t>市全域</t>
    <rPh sb="0" eb="3">
      <t>シゼンイキ</t>
    </rPh>
    <phoneticPr fontId="2"/>
  </si>
  <si>
    <t>３．投票総数・有効投票数・無効投票数</t>
    <rPh sb="2" eb="4">
      <t>トウヒョウ</t>
    </rPh>
    <rPh sb="4" eb="6">
      <t>ソウスウ</t>
    </rPh>
    <rPh sb="7" eb="9">
      <t>ユウコウ</t>
    </rPh>
    <rPh sb="9" eb="12">
      <t>トウヒョウスウ</t>
    </rPh>
    <rPh sb="13" eb="15">
      <t>ムコウ</t>
    </rPh>
    <rPh sb="15" eb="18">
      <t>トウヒョウスウ</t>
    </rPh>
    <phoneticPr fontId="2"/>
  </si>
  <si>
    <t>投票総数</t>
    <rPh sb="0" eb="2">
      <t>トウヒョウ</t>
    </rPh>
    <rPh sb="2" eb="4">
      <t>ソウスウ</t>
    </rPh>
    <phoneticPr fontId="2"/>
  </si>
  <si>
    <t>有効投票数</t>
    <rPh sb="0" eb="2">
      <t>ユウコウ</t>
    </rPh>
    <rPh sb="2" eb="5">
      <t>トウヒョウスウ</t>
    </rPh>
    <phoneticPr fontId="2"/>
  </si>
  <si>
    <t>無効投票数</t>
    <rPh sb="0" eb="2">
      <t>ムコウ</t>
    </rPh>
    <rPh sb="2" eb="5">
      <t>トウヒョウスウ</t>
    </rPh>
    <phoneticPr fontId="2"/>
  </si>
  <si>
    <t>無効投票率</t>
    <rPh sb="0" eb="2">
      <t>ムコウ</t>
    </rPh>
    <rPh sb="2" eb="5">
      <t>トウヒョウリツ</t>
    </rPh>
    <phoneticPr fontId="2"/>
  </si>
  <si>
    <t>４．候補者の得票数</t>
    <rPh sb="2" eb="5">
      <t>コウホシャ</t>
    </rPh>
    <rPh sb="6" eb="9">
      <t>トクヒョウスウ</t>
    </rPh>
    <phoneticPr fontId="2"/>
  </si>
  <si>
    <t>※順位○数字は、当選人</t>
    <rPh sb="1" eb="3">
      <t>ジュンイ</t>
    </rPh>
    <rPh sb="4" eb="6">
      <t>スウジ</t>
    </rPh>
    <rPh sb="8" eb="11">
      <t>トウセンニン</t>
    </rPh>
    <phoneticPr fontId="2"/>
  </si>
  <si>
    <t>順位</t>
    <rPh sb="0" eb="2">
      <t>ジュンイ</t>
    </rPh>
    <phoneticPr fontId="2"/>
  </si>
  <si>
    <t>党派</t>
    <rPh sb="0" eb="1">
      <t>トウ</t>
    </rPh>
    <rPh sb="1" eb="2">
      <t>ハ</t>
    </rPh>
    <phoneticPr fontId="2"/>
  </si>
  <si>
    <t>候補者氏名</t>
    <rPh sb="0" eb="3">
      <t>コウホシャ</t>
    </rPh>
    <rPh sb="3" eb="5">
      <t>シメイ</t>
    </rPh>
    <phoneticPr fontId="2"/>
  </si>
  <si>
    <t>得票数</t>
    <rPh sb="0" eb="3">
      <t>トクヒョウスウ</t>
    </rPh>
    <phoneticPr fontId="2"/>
  </si>
  <si>
    <t>備考</t>
    <rPh sb="0" eb="2">
      <t>ビコウ</t>
    </rPh>
    <phoneticPr fontId="2"/>
  </si>
  <si>
    <t>①</t>
    <phoneticPr fontId="2"/>
  </si>
  <si>
    <t>無所属</t>
    <rPh sb="0" eb="3">
      <t>ムショゾク</t>
    </rPh>
    <phoneticPr fontId="2"/>
  </si>
  <si>
    <t>平成17年10月23日</t>
    <rPh sb="0" eb="2">
      <t>ヘイセイ</t>
    </rPh>
    <rPh sb="4" eb="5">
      <t>ネン</t>
    </rPh>
    <rPh sb="7" eb="8">
      <t>ガツ</t>
    </rPh>
    <rPh sb="10" eb="11">
      <t>ニチ</t>
    </rPh>
    <phoneticPr fontId="2"/>
  </si>
  <si>
    <t>任期満了による一般選挙</t>
    <rPh sb="0" eb="2">
      <t>ニンキ</t>
    </rPh>
    <rPh sb="2" eb="4">
      <t>マンリョウ</t>
    </rPh>
    <rPh sb="7" eb="9">
      <t>イッパン</t>
    </rPh>
    <rPh sb="9" eb="11">
      <t>センキョ</t>
    </rPh>
    <phoneticPr fontId="2"/>
  </si>
  <si>
    <t>平成17年10月16日</t>
    <rPh sb="0" eb="2">
      <t>ヘイセイ</t>
    </rPh>
    <rPh sb="4" eb="5">
      <t>ネン</t>
    </rPh>
    <rPh sb="7" eb="8">
      <t>ガツ</t>
    </rPh>
    <rPh sb="10" eb="11">
      <t>ニチ</t>
    </rPh>
    <phoneticPr fontId="2"/>
  </si>
  <si>
    <t>便乗による補欠選挙</t>
    <rPh sb="0" eb="2">
      <t>ビンジョウ</t>
    </rPh>
    <rPh sb="5" eb="7">
      <t>ホケツ</t>
    </rPh>
    <rPh sb="7" eb="9">
      <t>センキョ</t>
    </rPh>
    <phoneticPr fontId="2"/>
  </si>
  <si>
    <t>平成21年10月25日</t>
    <rPh sb="0" eb="2">
      <t>ヘイセイ</t>
    </rPh>
    <rPh sb="4" eb="5">
      <t>ネン</t>
    </rPh>
    <rPh sb="7" eb="8">
      <t>ガツ</t>
    </rPh>
    <rPh sb="10" eb="11">
      <t>ニチ</t>
    </rPh>
    <phoneticPr fontId="2"/>
  </si>
  <si>
    <t>平成21年10月18日</t>
    <rPh sb="0" eb="2">
      <t>ヘイセイ</t>
    </rPh>
    <rPh sb="4" eb="5">
      <t>ネン</t>
    </rPh>
    <rPh sb="7" eb="8">
      <t>ガツ</t>
    </rPh>
    <rPh sb="10" eb="11">
      <t>ニチ</t>
    </rPh>
    <phoneticPr fontId="2"/>
  </si>
  <si>
    <t>平成25年10月20日</t>
    <rPh sb="0" eb="2">
      <t>ヘイセイ</t>
    </rPh>
    <rPh sb="4" eb="5">
      <t>ネン</t>
    </rPh>
    <rPh sb="7" eb="8">
      <t>ガツ</t>
    </rPh>
    <rPh sb="10" eb="11">
      <t>ニチ</t>
    </rPh>
    <phoneticPr fontId="2"/>
  </si>
  <si>
    <t>任期満了による一般選挙</t>
    <rPh sb="0" eb="2">
      <t>ニンキ</t>
    </rPh>
    <phoneticPr fontId="2"/>
  </si>
  <si>
    <t>平成29年 4月 9日</t>
    <rPh sb="0" eb="2">
      <t>ヘイセイ</t>
    </rPh>
    <rPh sb="4" eb="5">
      <t>ネン</t>
    </rPh>
    <rPh sb="7" eb="8">
      <t>ガツ</t>
    </rPh>
    <rPh sb="10" eb="11">
      <t>ニチ</t>
    </rPh>
    <phoneticPr fontId="2"/>
  </si>
  <si>
    <t>平成29年10月22日</t>
    <rPh sb="0" eb="2">
      <t>ヘイセイ</t>
    </rPh>
    <rPh sb="4" eb="5">
      <t>ネン</t>
    </rPh>
    <rPh sb="7" eb="8">
      <t>ガツ</t>
    </rPh>
    <rPh sb="10" eb="11">
      <t>ニチ</t>
    </rPh>
    <phoneticPr fontId="2"/>
  </si>
  <si>
    <t>平成25年10月13日</t>
    <rPh sb="0" eb="2">
      <t>ヘイセイ</t>
    </rPh>
    <rPh sb="4" eb="5">
      <t>ネン</t>
    </rPh>
    <rPh sb="7" eb="8">
      <t>ガツ</t>
    </rPh>
    <rPh sb="10" eb="11">
      <t>ニチ</t>
    </rPh>
    <phoneticPr fontId="2"/>
  </si>
  <si>
    <t>平成29年 4月 2日</t>
    <rPh sb="0" eb="2">
      <t>ヘイセイ</t>
    </rPh>
    <rPh sb="4" eb="5">
      <t>ネン</t>
    </rPh>
    <rPh sb="7" eb="8">
      <t>ガツ</t>
    </rPh>
    <rPh sb="10" eb="11">
      <t>ニチ</t>
    </rPh>
    <phoneticPr fontId="2"/>
  </si>
  <si>
    <t>平成29年10月15日</t>
    <rPh sb="0" eb="2">
      <t>ヘイセイ</t>
    </rPh>
    <rPh sb="4" eb="5">
      <t>ネン</t>
    </rPh>
    <rPh sb="7" eb="8">
      <t>ガツ</t>
    </rPh>
    <rPh sb="10" eb="11">
      <t>ニチ</t>
    </rPh>
    <phoneticPr fontId="2"/>
  </si>
  <si>
    <t>●平成17年10月23日執行</t>
    <rPh sb="1" eb="3">
      <t>ヘイセイ</t>
    </rPh>
    <rPh sb="5" eb="6">
      <t>ネン</t>
    </rPh>
    <rPh sb="8" eb="9">
      <t>ガツ</t>
    </rPh>
    <rPh sb="11" eb="12">
      <t>ニチ</t>
    </rPh>
    <rPh sb="12" eb="14">
      <t>シッコウ</t>
    </rPh>
    <phoneticPr fontId="2"/>
  </si>
  <si>
    <t>●平成21年 4月12日執行</t>
    <rPh sb="1" eb="3">
      <t>ヘイセイ</t>
    </rPh>
    <rPh sb="5" eb="6">
      <t>ネン</t>
    </rPh>
    <rPh sb="8" eb="9">
      <t>ガツ</t>
    </rPh>
    <rPh sb="11" eb="12">
      <t>ニチ</t>
    </rPh>
    <rPh sb="12" eb="14">
      <t>シッコウ</t>
    </rPh>
    <phoneticPr fontId="2"/>
  </si>
  <si>
    <t>●平成21年10月25日執行</t>
    <rPh sb="1" eb="3">
      <t>ヘイセイ</t>
    </rPh>
    <rPh sb="5" eb="6">
      <t>ネン</t>
    </rPh>
    <rPh sb="8" eb="9">
      <t>ガツ</t>
    </rPh>
    <rPh sb="11" eb="12">
      <t>ニチ</t>
    </rPh>
    <rPh sb="12" eb="14">
      <t>シッコウ</t>
    </rPh>
    <phoneticPr fontId="2"/>
  </si>
  <si>
    <t>●平成25年 4月 7日執行</t>
    <phoneticPr fontId="2"/>
  </si>
  <si>
    <t>　・立候補者数が選挙すべき議員数（１名）を超えないため「無投票」</t>
    <rPh sb="2" eb="6">
      <t>リッコウホシャ</t>
    </rPh>
    <rPh sb="6" eb="7">
      <t>スウ</t>
    </rPh>
    <rPh sb="8" eb="10">
      <t>センキョ</t>
    </rPh>
    <rPh sb="13" eb="16">
      <t>ギインスウ</t>
    </rPh>
    <rPh sb="18" eb="19">
      <t>メイ</t>
    </rPh>
    <rPh sb="21" eb="22">
      <t>コ</t>
    </rPh>
    <rPh sb="28" eb="31">
      <t>ムトウヒョウ</t>
    </rPh>
    <phoneticPr fontId="2"/>
  </si>
  <si>
    <t>●平成25年10月20日執行</t>
    <phoneticPr fontId="2"/>
  </si>
  <si>
    <t>●平成29年 4月 9日執行</t>
    <phoneticPr fontId="2"/>
  </si>
  <si>
    <t>　・立候補者なし</t>
    <phoneticPr fontId="2"/>
  </si>
  <si>
    <t>●平成29年10月22日執行</t>
    <rPh sb="1" eb="3">
      <t>ヘイセイ</t>
    </rPh>
    <rPh sb="5" eb="6">
      <t>ネン</t>
    </rPh>
    <rPh sb="8" eb="9">
      <t>ガツ</t>
    </rPh>
    <rPh sb="11" eb="12">
      <t>ニチ</t>
    </rPh>
    <rPh sb="12" eb="14">
      <t>シッコウ</t>
    </rPh>
    <phoneticPr fontId="2"/>
  </si>
  <si>
    <t>立候補者数が選挙すべき議員数（１名）を超えないため「無投票」</t>
    <rPh sb="26" eb="29">
      <t>ムトウヒョウ</t>
    </rPh>
    <phoneticPr fontId="2"/>
  </si>
  <si>
    <t>　・立候補者数が選挙すべき議員数（２６名）を超えないため「無投票」</t>
    <phoneticPr fontId="2"/>
  </si>
  <si>
    <t>立候補者数が選挙すべき議員数（２６名）を超えないため「無投票」</t>
    <rPh sb="27" eb="30">
      <t>ムトウヒョウ</t>
    </rPh>
    <phoneticPr fontId="2"/>
  </si>
  <si>
    <t>立候補者なし</t>
    <phoneticPr fontId="2"/>
  </si>
  <si>
    <t>●平成17年10月23日執行【定数３０名】</t>
    <rPh sb="15" eb="17">
      <t>テイスウ</t>
    </rPh>
    <rPh sb="19" eb="20">
      <t>メイ</t>
    </rPh>
    <phoneticPr fontId="2"/>
  </si>
  <si>
    <t>②</t>
    <phoneticPr fontId="2"/>
  </si>
  <si>
    <t>③</t>
    <phoneticPr fontId="2"/>
  </si>
  <si>
    <t>④</t>
    <phoneticPr fontId="2"/>
  </si>
  <si>
    <t>⑤</t>
    <phoneticPr fontId="2"/>
  </si>
  <si>
    <t>⑥</t>
    <phoneticPr fontId="2"/>
  </si>
  <si>
    <t>⑦</t>
    <phoneticPr fontId="2"/>
  </si>
  <si>
    <t>⑧</t>
    <phoneticPr fontId="2"/>
  </si>
  <si>
    <t>⑨</t>
    <phoneticPr fontId="2"/>
  </si>
  <si>
    <t>⑩</t>
    <phoneticPr fontId="2"/>
  </si>
  <si>
    <t>⑪</t>
    <phoneticPr fontId="2"/>
  </si>
  <si>
    <t>⑫</t>
    <phoneticPr fontId="2"/>
  </si>
  <si>
    <t>⑬</t>
    <phoneticPr fontId="2"/>
  </si>
  <si>
    <t>⑭</t>
    <phoneticPr fontId="2"/>
  </si>
  <si>
    <t>⑮</t>
    <phoneticPr fontId="2"/>
  </si>
  <si>
    <t>⑯</t>
    <phoneticPr fontId="2"/>
  </si>
  <si>
    <t>⑰</t>
    <phoneticPr fontId="2"/>
  </si>
  <si>
    <t>⑱</t>
    <phoneticPr fontId="2"/>
  </si>
  <si>
    <t>⑲</t>
    <phoneticPr fontId="2"/>
  </si>
  <si>
    <t>⑳</t>
    <phoneticPr fontId="2"/>
  </si>
  <si>
    <t>かとう　鉱　一</t>
    <rPh sb="4" eb="5">
      <t>コウ</t>
    </rPh>
    <rPh sb="6" eb="7">
      <t>イチ</t>
    </rPh>
    <phoneticPr fontId="2"/>
  </si>
  <si>
    <t>本　間　　　明</t>
    <rPh sb="0" eb="1">
      <t>ホン</t>
    </rPh>
    <rPh sb="2" eb="3">
      <t>カン</t>
    </rPh>
    <rPh sb="6" eb="7">
      <t>アキラ</t>
    </rPh>
    <phoneticPr fontId="2"/>
  </si>
  <si>
    <t>田　中　あき子</t>
    <rPh sb="0" eb="1">
      <t>タ</t>
    </rPh>
    <rPh sb="2" eb="3">
      <t>ナカ</t>
    </rPh>
    <rPh sb="6" eb="7">
      <t>コ</t>
    </rPh>
    <phoneticPr fontId="2"/>
  </si>
  <si>
    <t>斎　藤　作　圓</t>
    <rPh sb="0" eb="1">
      <t>イワイ</t>
    </rPh>
    <rPh sb="2" eb="3">
      <t>フジ</t>
    </rPh>
    <rPh sb="4" eb="5">
      <t>サク</t>
    </rPh>
    <rPh sb="6" eb="7">
      <t>エン</t>
    </rPh>
    <phoneticPr fontId="2"/>
  </si>
  <si>
    <t>公明党</t>
    <rPh sb="0" eb="3">
      <t>コウメイトウ</t>
    </rPh>
    <phoneticPr fontId="2"/>
  </si>
  <si>
    <t>伊　藤　よりお</t>
    <rPh sb="0" eb="1">
      <t>イ</t>
    </rPh>
    <rPh sb="2" eb="3">
      <t>フジ</t>
    </rPh>
    <phoneticPr fontId="2"/>
  </si>
  <si>
    <t>みうら　秀　雄</t>
    <rPh sb="4" eb="5">
      <t>ヒデ</t>
    </rPh>
    <rPh sb="6" eb="7">
      <t>オス</t>
    </rPh>
    <phoneticPr fontId="2"/>
  </si>
  <si>
    <t>井　島　市太郎</t>
    <rPh sb="0" eb="1">
      <t>セイ</t>
    </rPh>
    <rPh sb="2" eb="3">
      <t>シマ</t>
    </rPh>
    <rPh sb="4" eb="7">
      <t>イチタロウ</t>
    </rPh>
    <phoneticPr fontId="2"/>
  </si>
  <si>
    <t>梶　原　良　平</t>
    <rPh sb="0" eb="1">
      <t>カジ</t>
    </rPh>
    <rPh sb="2" eb="3">
      <t>ハラ</t>
    </rPh>
    <rPh sb="4" eb="5">
      <t>リョウ</t>
    </rPh>
    <rPh sb="6" eb="7">
      <t>ヒラ</t>
    </rPh>
    <phoneticPr fontId="2"/>
  </si>
  <si>
    <t>村　上　　　亨</t>
    <rPh sb="0" eb="1">
      <t>ムラ</t>
    </rPh>
    <rPh sb="2" eb="3">
      <t>ジョウ</t>
    </rPh>
    <rPh sb="6" eb="7">
      <t>トオル</t>
    </rPh>
    <phoneticPr fontId="2"/>
  </si>
  <si>
    <t>佐藤　としかず</t>
    <rPh sb="0" eb="2">
      <t>サトウ</t>
    </rPh>
    <phoneticPr fontId="2"/>
  </si>
  <si>
    <t>高　橋　のぶお</t>
    <rPh sb="0" eb="1">
      <t>タカ</t>
    </rPh>
    <rPh sb="2" eb="3">
      <t>ハシ</t>
    </rPh>
    <phoneticPr fontId="2"/>
  </si>
  <si>
    <t>すずき　和　夫</t>
    <rPh sb="4" eb="5">
      <t>ワ</t>
    </rPh>
    <rPh sb="6" eb="7">
      <t>オット</t>
    </rPh>
    <phoneticPr fontId="2"/>
  </si>
  <si>
    <t>佐々木 しょうじ</t>
    <rPh sb="0" eb="3">
      <t>ササキ</t>
    </rPh>
    <phoneticPr fontId="2"/>
  </si>
  <si>
    <t>佐　藤　賢　一</t>
    <rPh sb="0" eb="1">
      <t>サ</t>
    </rPh>
    <rPh sb="2" eb="3">
      <t>フジ</t>
    </rPh>
    <rPh sb="4" eb="5">
      <t>ケン</t>
    </rPh>
    <rPh sb="6" eb="7">
      <t>イチ</t>
    </rPh>
    <phoneticPr fontId="2"/>
  </si>
  <si>
    <t>佐　藤　　　実</t>
    <rPh sb="0" eb="1">
      <t>サ</t>
    </rPh>
    <rPh sb="2" eb="3">
      <t>フジ</t>
    </rPh>
    <rPh sb="6" eb="7">
      <t>ミノル</t>
    </rPh>
    <phoneticPr fontId="2"/>
  </si>
  <si>
    <t>長　沼　久　利</t>
    <rPh sb="0" eb="1">
      <t>チョウ</t>
    </rPh>
    <rPh sb="2" eb="3">
      <t>ヌマ</t>
    </rPh>
    <rPh sb="4" eb="5">
      <t>ヒサシ</t>
    </rPh>
    <rPh sb="6" eb="7">
      <t>リ</t>
    </rPh>
    <phoneticPr fontId="2"/>
  </si>
  <si>
    <t>佐　藤　竹　夫</t>
    <rPh sb="0" eb="1">
      <t>サ</t>
    </rPh>
    <rPh sb="2" eb="3">
      <t>フジ</t>
    </rPh>
    <rPh sb="4" eb="5">
      <t>タケ</t>
    </rPh>
    <rPh sb="6" eb="7">
      <t>オット</t>
    </rPh>
    <phoneticPr fontId="2"/>
  </si>
  <si>
    <t>佐々木　けいじ</t>
    <rPh sb="0" eb="3">
      <t>ササキ</t>
    </rPh>
    <phoneticPr fontId="2"/>
  </si>
  <si>
    <t>村　上　ふみお</t>
    <rPh sb="0" eb="1">
      <t>ムラ</t>
    </rPh>
    <rPh sb="2" eb="3">
      <t>ジョウ</t>
    </rPh>
    <phoneticPr fontId="2"/>
  </si>
  <si>
    <t>高　橋　和　子</t>
    <rPh sb="0" eb="1">
      <t>タカ</t>
    </rPh>
    <rPh sb="2" eb="3">
      <t>ハシ</t>
    </rPh>
    <rPh sb="4" eb="5">
      <t>ワ</t>
    </rPh>
    <rPh sb="6" eb="7">
      <t>コ</t>
    </rPh>
    <phoneticPr fontId="2"/>
  </si>
  <si>
    <t>㉑</t>
    <phoneticPr fontId="2"/>
  </si>
  <si>
    <t>㉒</t>
    <phoneticPr fontId="2"/>
  </si>
  <si>
    <t>㉓</t>
    <phoneticPr fontId="2"/>
  </si>
  <si>
    <t>㉔</t>
    <phoneticPr fontId="2"/>
  </si>
  <si>
    <t>㉕</t>
    <phoneticPr fontId="2"/>
  </si>
  <si>
    <t>㉖</t>
    <phoneticPr fontId="2"/>
  </si>
  <si>
    <t>㉗</t>
    <phoneticPr fontId="2"/>
  </si>
  <si>
    <t>㉘</t>
    <phoneticPr fontId="2"/>
  </si>
  <si>
    <t>㉙</t>
    <phoneticPr fontId="2"/>
  </si>
  <si>
    <t>㉚</t>
    <phoneticPr fontId="2"/>
  </si>
  <si>
    <t>小松　よしつぐ</t>
    <rPh sb="0" eb="2">
      <t>コマツ</t>
    </rPh>
    <phoneticPr fontId="2"/>
  </si>
  <si>
    <t>斎　藤　栄　一</t>
    <rPh sb="0" eb="1">
      <t>イワイ</t>
    </rPh>
    <rPh sb="2" eb="3">
      <t>フジ</t>
    </rPh>
    <rPh sb="4" eb="5">
      <t>エイ</t>
    </rPh>
    <rPh sb="6" eb="7">
      <t>イチ</t>
    </rPh>
    <phoneticPr fontId="2"/>
  </si>
  <si>
    <t>石　川　　　久</t>
    <rPh sb="0" eb="1">
      <t>イシ</t>
    </rPh>
    <rPh sb="2" eb="3">
      <t>カワ</t>
    </rPh>
    <rPh sb="6" eb="7">
      <t>ヒサシ</t>
    </rPh>
    <phoneticPr fontId="2"/>
  </si>
  <si>
    <t>こすぎ　良　一</t>
    <rPh sb="4" eb="5">
      <t>リョウ</t>
    </rPh>
    <rPh sb="6" eb="7">
      <t>イチ</t>
    </rPh>
    <phoneticPr fontId="2"/>
  </si>
  <si>
    <t>今　野　晃　治</t>
    <rPh sb="0" eb="1">
      <t>イマ</t>
    </rPh>
    <rPh sb="2" eb="3">
      <t>ノ</t>
    </rPh>
    <rPh sb="4" eb="5">
      <t>アキラ</t>
    </rPh>
    <rPh sb="6" eb="7">
      <t>オサム</t>
    </rPh>
    <phoneticPr fontId="2"/>
  </si>
  <si>
    <t>佐　藤　じょうじ</t>
    <rPh sb="0" eb="1">
      <t>サ</t>
    </rPh>
    <rPh sb="2" eb="3">
      <t>フジ</t>
    </rPh>
    <phoneticPr fontId="2"/>
  </si>
  <si>
    <t>つちだ　与七郎</t>
    <rPh sb="4" eb="5">
      <t>ヨ</t>
    </rPh>
    <rPh sb="5" eb="7">
      <t>シチロウ</t>
    </rPh>
    <phoneticPr fontId="2"/>
  </si>
  <si>
    <t>わたなべ　　功</t>
    <rPh sb="6" eb="7">
      <t>イサオ</t>
    </rPh>
    <phoneticPr fontId="2"/>
  </si>
  <si>
    <t>（佐藤）　イサム</t>
    <rPh sb="1" eb="3">
      <t>サトウ</t>
    </rPh>
    <phoneticPr fontId="2"/>
  </si>
  <si>
    <t>おおぜき　か一</t>
    <rPh sb="6" eb="7">
      <t>イチ</t>
    </rPh>
    <phoneticPr fontId="2"/>
  </si>
  <si>
    <t>社民党</t>
    <rPh sb="0" eb="3">
      <t>シャミントウ</t>
    </rPh>
    <phoneticPr fontId="2"/>
  </si>
  <si>
    <t>今野　ひでもと</t>
    <rPh sb="0" eb="2">
      <t>コンノ</t>
    </rPh>
    <phoneticPr fontId="2"/>
  </si>
  <si>
    <t>工　藤　かねお</t>
    <rPh sb="0" eb="1">
      <t>コウ</t>
    </rPh>
    <rPh sb="2" eb="3">
      <t>フジ</t>
    </rPh>
    <phoneticPr fontId="2"/>
  </si>
  <si>
    <t>戸　田　久　一</t>
    <rPh sb="0" eb="1">
      <t>ト</t>
    </rPh>
    <rPh sb="2" eb="3">
      <t>タ</t>
    </rPh>
    <rPh sb="4" eb="5">
      <t>キュウ</t>
    </rPh>
    <rPh sb="6" eb="7">
      <t>イチ</t>
    </rPh>
    <phoneticPr fontId="2"/>
  </si>
  <si>
    <t>堀　内　和　夫</t>
    <rPh sb="0" eb="1">
      <t>ホリ</t>
    </rPh>
    <rPh sb="2" eb="3">
      <t>ナイ</t>
    </rPh>
    <rPh sb="4" eb="5">
      <t>ワ</t>
    </rPh>
    <rPh sb="6" eb="7">
      <t>オット</t>
    </rPh>
    <phoneticPr fontId="2"/>
  </si>
  <si>
    <t>若　林　　　徹</t>
    <rPh sb="0" eb="1">
      <t>ワカ</t>
    </rPh>
    <rPh sb="2" eb="3">
      <t>ハヤシ</t>
    </rPh>
    <rPh sb="6" eb="7">
      <t>トオル</t>
    </rPh>
    <phoneticPr fontId="2"/>
  </si>
  <si>
    <t>梶　原　　　直</t>
    <rPh sb="0" eb="1">
      <t>カジ</t>
    </rPh>
    <rPh sb="2" eb="3">
      <t>ハラ</t>
    </rPh>
    <rPh sb="6" eb="7">
      <t>ナオ</t>
    </rPh>
    <phoneticPr fontId="2"/>
  </si>
  <si>
    <t>堀　　　　ともこ</t>
    <rPh sb="0" eb="1">
      <t>ホリ</t>
    </rPh>
    <phoneticPr fontId="2"/>
  </si>
  <si>
    <t>共産党</t>
    <rPh sb="0" eb="3">
      <t>キョウサントウ</t>
    </rPh>
    <phoneticPr fontId="2"/>
  </si>
  <si>
    <t>佐　藤　栄　吉</t>
    <rPh sb="0" eb="1">
      <t>サ</t>
    </rPh>
    <rPh sb="2" eb="3">
      <t>フジ</t>
    </rPh>
    <rPh sb="4" eb="5">
      <t>エイ</t>
    </rPh>
    <rPh sb="6" eb="7">
      <t>キチ</t>
    </rPh>
    <phoneticPr fontId="2"/>
  </si>
  <si>
    <t>阿　部　一　雄</t>
    <rPh sb="0" eb="1">
      <t>オク</t>
    </rPh>
    <rPh sb="2" eb="3">
      <t>ブ</t>
    </rPh>
    <rPh sb="4" eb="5">
      <t>イチ</t>
    </rPh>
    <rPh sb="6" eb="7">
      <t>オス</t>
    </rPh>
    <phoneticPr fontId="2"/>
  </si>
  <si>
    <t>石　井　綾　夫</t>
    <rPh sb="0" eb="1">
      <t>イシ</t>
    </rPh>
    <rPh sb="2" eb="3">
      <t>セイ</t>
    </rPh>
    <rPh sb="4" eb="5">
      <t>アヤ</t>
    </rPh>
    <rPh sb="6" eb="7">
      <t>オット</t>
    </rPh>
    <phoneticPr fontId="2"/>
  </si>
  <si>
    <t>佐　藤　たくお</t>
    <rPh sb="0" eb="1">
      <t>サ</t>
    </rPh>
    <rPh sb="2" eb="3">
      <t>フジ</t>
    </rPh>
    <phoneticPr fontId="2"/>
  </si>
  <si>
    <t>三　浦　一　男</t>
    <rPh sb="0" eb="1">
      <t>サン</t>
    </rPh>
    <rPh sb="2" eb="3">
      <t>ウラ</t>
    </rPh>
    <rPh sb="4" eb="5">
      <t>イチ</t>
    </rPh>
    <rPh sb="6" eb="7">
      <t>オトコ</t>
    </rPh>
    <phoneticPr fontId="2"/>
  </si>
  <si>
    <t>伊　藤　健　二</t>
    <rPh sb="0" eb="1">
      <t>イ</t>
    </rPh>
    <rPh sb="2" eb="3">
      <t>フジ</t>
    </rPh>
    <rPh sb="4" eb="5">
      <t>ケン</t>
    </rPh>
    <rPh sb="6" eb="7">
      <t>ニ</t>
    </rPh>
    <phoneticPr fontId="2"/>
  </si>
  <si>
    <t>藤　原　友　一</t>
    <rPh sb="0" eb="1">
      <t>フジ</t>
    </rPh>
    <rPh sb="2" eb="3">
      <t>ハラ</t>
    </rPh>
    <rPh sb="4" eb="5">
      <t>トモ</t>
    </rPh>
    <rPh sb="6" eb="7">
      <t>イチ</t>
    </rPh>
    <phoneticPr fontId="2"/>
  </si>
  <si>
    <t>もてぎ　一　夫</t>
    <rPh sb="4" eb="5">
      <t>イチ</t>
    </rPh>
    <rPh sb="6" eb="7">
      <t>オット</t>
    </rPh>
    <phoneticPr fontId="2"/>
  </si>
  <si>
    <t>三　浦　　　勉</t>
    <rPh sb="0" eb="1">
      <t>サン</t>
    </rPh>
    <rPh sb="2" eb="3">
      <t>ウラ</t>
    </rPh>
    <rPh sb="6" eb="7">
      <t>ツトム</t>
    </rPh>
    <phoneticPr fontId="2"/>
  </si>
  <si>
    <t>佐々木りゅういち</t>
    <rPh sb="0" eb="3">
      <t>ササキ</t>
    </rPh>
    <phoneticPr fontId="2"/>
  </si>
  <si>
    <t>小　松　ゆきお</t>
    <rPh sb="0" eb="1">
      <t>ショウ</t>
    </rPh>
    <rPh sb="2" eb="3">
      <t>マツ</t>
    </rPh>
    <phoneticPr fontId="2"/>
  </si>
  <si>
    <t>小　林　　　隆</t>
    <rPh sb="0" eb="1">
      <t>ショウ</t>
    </rPh>
    <rPh sb="2" eb="3">
      <t>ハヤシ</t>
    </rPh>
    <rPh sb="6" eb="7">
      <t>タカシ</t>
    </rPh>
    <phoneticPr fontId="2"/>
  </si>
  <si>
    <t>まさき　かずお</t>
    <phoneticPr fontId="2"/>
  </si>
  <si>
    <t>塚　田　たつし</t>
    <rPh sb="0" eb="1">
      <t>ツカ</t>
    </rPh>
    <rPh sb="2" eb="3">
      <t>タ</t>
    </rPh>
    <phoneticPr fontId="2"/>
  </si>
  <si>
    <t>池　田　ちさこ</t>
    <rPh sb="0" eb="1">
      <t>イケ</t>
    </rPh>
    <rPh sb="2" eb="3">
      <t>タ</t>
    </rPh>
    <phoneticPr fontId="2"/>
  </si>
  <si>
    <t>前　川　ひとし</t>
    <rPh sb="0" eb="1">
      <t>マエ</t>
    </rPh>
    <rPh sb="2" eb="3">
      <t>カワ</t>
    </rPh>
    <phoneticPr fontId="2"/>
  </si>
  <si>
    <t>高　橋　　　昭</t>
    <rPh sb="0" eb="1">
      <t>タカ</t>
    </rPh>
    <rPh sb="2" eb="3">
      <t>ハシ</t>
    </rPh>
    <rPh sb="6" eb="7">
      <t>アキラ</t>
    </rPh>
    <phoneticPr fontId="2"/>
  </si>
  <si>
    <t>阿　部　　　力</t>
    <rPh sb="0" eb="1">
      <t>オク</t>
    </rPh>
    <rPh sb="2" eb="3">
      <t>ブ</t>
    </rPh>
    <rPh sb="6" eb="7">
      <t>チカラ</t>
    </rPh>
    <phoneticPr fontId="2"/>
  </si>
  <si>
    <t>おさだ　栄　一</t>
    <rPh sb="4" eb="5">
      <t>エイ</t>
    </rPh>
    <rPh sb="6" eb="7">
      <t>イチ</t>
    </rPh>
    <phoneticPr fontId="2"/>
  </si>
  <si>
    <t>くまた　まゆみ</t>
    <phoneticPr fontId="2"/>
  </si>
  <si>
    <t>黒　田　つとむ</t>
    <rPh sb="0" eb="1">
      <t>クロ</t>
    </rPh>
    <rPh sb="2" eb="3">
      <t>タ</t>
    </rPh>
    <phoneticPr fontId="2"/>
  </si>
  <si>
    <t>小　松　勘一郎</t>
    <rPh sb="0" eb="1">
      <t>ショウ</t>
    </rPh>
    <rPh sb="2" eb="3">
      <t>マツ</t>
    </rPh>
    <rPh sb="4" eb="5">
      <t>カン</t>
    </rPh>
    <rPh sb="5" eb="7">
      <t>イチロウ</t>
    </rPh>
    <phoneticPr fontId="2"/>
  </si>
  <si>
    <t>さいとう　孝　一</t>
    <rPh sb="5" eb="6">
      <t>タカシ</t>
    </rPh>
    <rPh sb="7" eb="8">
      <t>イチ</t>
    </rPh>
    <phoneticPr fontId="2"/>
  </si>
  <si>
    <t>●平成21年 4月12日執行【選挙すべき議員数２名】</t>
    <rPh sb="15" eb="17">
      <t>センキョ</t>
    </rPh>
    <rPh sb="20" eb="23">
      <t>ギインスウ</t>
    </rPh>
    <rPh sb="24" eb="25">
      <t>メイ</t>
    </rPh>
    <phoneticPr fontId="2"/>
  </si>
  <si>
    <t>堀　　　友　子</t>
    <rPh sb="0" eb="1">
      <t>ホリ</t>
    </rPh>
    <rPh sb="4" eb="5">
      <t>トモ</t>
    </rPh>
    <rPh sb="6" eb="7">
      <t>コ</t>
    </rPh>
    <phoneticPr fontId="2"/>
  </si>
  <si>
    <t>小　番　宜　一</t>
    <rPh sb="0" eb="1">
      <t>ショウ</t>
    </rPh>
    <rPh sb="2" eb="3">
      <t>バン</t>
    </rPh>
    <rPh sb="4" eb="5">
      <t>ヨシ</t>
    </rPh>
    <rPh sb="6" eb="7">
      <t>イチ</t>
    </rPh>
    <phoneticPr fontId="2"/>
  </si>
  <si>
    <t>佐　藤　甚一郎</t>
    <rPh sb="0" eb="1">
      <t>サ</t>
    </rPh>
    <rPh sb="2" eb="3">
      <t>フジ</t>
    </rPh>
    <rPh sb="4" eb="6">
      <t>ジンイチ</t>
    </rPh>
    <rPh sb="6" eb="7">
      <t>ロウ</t>
    </rPh>
    <phoneticPr fontId="2"/>
  </si>
  <si>
    <t>さくさべ　　　直</t>
    <rPh sb="7" eb="8">
      <t>ナオ</t>
    </rPh>
    <phoneticPr fontId="2"/>
  </si>
  <si>
    <t>佐々木　隆　一</t>
    <rPh sb="0" eb="3">
      <t>ササキ</t>
    </rPh>
    <rPh sb="4" eb="5">
      <t>タカシ</t>
    </rPh>
    <rPh sb="6" eb="7">
      <t>イチ</t>
    </rPh>
    <phoneticPr fontId="2"/>
  </si>
  <si>
    <t>長　田　栄　一</t>
    <rPh sb="0" eb="1">
      <t>チョウ</t>
    </rPh>
    <rPh sb="2" eb="3">
      <t>タ</t>
    </rPh>
    <rPh sb="4" eb="5">
      <t>エイ</t>
    </rPh>
    <rPh sb="6" eb="7">
      <t>イチ</t>
    </rPh>
    <phoneticPr fontId="2"/>
  </si>
  <si>
    <t>●平成21年10月25日執行【定数３０名】</t>
    <rPh sb="15" eb="17">
      <t>テイスウ</t>
    </rPh>
    <rPh sb="19" eb="20">
      <t>メイ</t>
    </rPh>
    <phoneticPr fontId="2"/>
  </si>
  <si>
    <t>わたなべ　聖一</t>
    <rPh sb="5" eb="7">
      <t>セイイチ</t>
    </rPh>
    <phoneticPr fontId="2"/>
  </si>
  <si>
    <t>伊　藤　いわお</t>
    <rPh sb="0" eb="1">
      <t>イ</t>
    </rPh>
    <rPh sb="2" eb="3">
      <t>フジ</t>
    </rPh>
    <phoneticPr fontId="2"/>
  </si>
  <si>
    <t>渡部　せんいち</t>
    <rPh sb="0" eb="2">
      <t>ワタナベ</t>
    </rPh>
    <phoneticPr fontId="2"/>
  </si>
  <si>
    <t>佐　藤　イサム</t>
    <rPh sb="0" eb="1">
      <t>サ</t>
    </rPh>
    <rPh sb="2" eb="3">
      <t>フジ</t>
    </rPh>
    <phoneticPr fontId="2"/>
  </si>
  <si>
    <t>高　橋　かずこ</t>
    <rPh sb="0" eb="1">
      <t>タカ</t>
    </rPh>
    <rPh sb="2" eb="3">
      <t>ハシ</t>
    </rPh>
    <phoneticPr fontId="2"/>
  </si>
  <si>
    <t>堀　川　きくお</t>
    <rPh sb="0" eb="1">
      <t>ホリ</t>
    </rPh>
    <rPh sb="2" eb="3">
      <t>カワ</t>
    </rPh>
    <phoneticPr fontId="2"/>
  </si>
  <si>
    <t>みなと　貴　信</t>
    <rPh sb="4" eb="5">
      <t>キ</t>
    </rPh>
    <rPh sb="6" eb="7">
      <t>シン</t>
    </rPh>
    <phoneticPr fontId="2"/>
  </si>
  <si>
    <t>大　関　か　一</t>
    <rPh sb="0" eb="1">
      <t>ダイ</t>
    </rPh>
    <rPh sb="2" eb="3">
      <t>セキ</t>
    </rPh>
    <rPh sb="6" eb="7">
      <t>イチ</t>
    </rPh>
    <phoneticPr fontId="2"/>
  </si>
  <si>
    <t>佐々木りゅう一</t>
    <rPh sb="0" eb="3">
      <t>ササキ</t>
    </rPh>
    <rPh sb="6" eb="7">
      <t>イチ</t>
    </rPh>
    <phoneticPr fontId="2"/>
  </si>
  <si>
    <t>今　野　こうじ</t>
    <rPh sb="0" eb="1">
      <t>イマ</t>
    </rPh>
    <rPh sb="2" eb="3">
      <t>ノ</t>
    </rPh>
    <phoneticPr fontId="2"/>
  </si>
  <si>
    <t>佐　藤　けん一</t>
    <rPh sb="0" eb="1">
      <t>サ</t>
    </rPh>
    <rPh sb="2" eb="3">
      <t>フジ</t>
    </rPh>
    <rPh sb="6" eb="7">
      <t>イチ</t>
    </rPh>
    <phoneticPr fontId="2"/>
  </si>
  <si>
    <t>渡　部　いさお</t>
    <rPh sb="0" eb="1">
      <t>ワタリ</t>
    </rPh>
    <rPh sb="2" eb="3">
      <t>ブ</t>
    </rPh>
    <phoneticPr fontId="2"/>
  </si>
  <si>
    <t>三　浦　　　晃</t>
    <rPh sb="0" eb="1">
      <t>サン</t>
    </rPh>
    <rPh sb="2" eb="3">
      <t>ウラ</t>
    </rPh>
    <rPh sb="6" eb="7">
      <t>アキラ</t>
    </rPh>
    <phoneticPr fontId="2"/>
  </si>
  <si>
    <t>佐　藤　俊　和</t>
    <rPh sb="0" eb="1">
      <t>サ</t>
    </rPh>
    <rPh sb="2" eb="3">
      <t>フジ</t>
    </rPh>
    <rPh sb="4" eb="5">
      <t>シュン</t>
    </rPh>
    <rPh sb="6" eb="7">
      <t>ワ</t>
    </rPh>
    <phoneticPr fontId="2"/>
  </si>
  <si>
    <t>佐藤じんいちろう</t>
    <rPh sb="0" eb="1">
      <t>サ</t>
    </rPh>
    <rPh sb="1" eb="2">
      <t>フジ</t>
    </rPh>
    <phoneticPr fontId="2"/>
  </si>
  <si>
    <t>●平成25年 4月 7日執行【選挙すべき議員数１名】</t>
    <rPh sb="15" eb="17">
      <t>センキョ</t>
    </rPh>
    <rPh sb="20" eb="23">
      <t>ギインスウ</t>
    </rPh>
    <rPh sb="24" eb="25">
      <t>メイ</t>
    </rPh>
    <phoneticPr fontId="2"/>
  </si>
  <si>
    <t>たかの　吉　孝</t>
    <rPh sb="4" eb="5">
      <t>キチ</t>
    </rPh>
    <rPh sb="6" eb="7">
      <t>タカシ</t>
    </rPh>
    <phoneticPr fontId="2"/>
  </si>
  <si>
    <t>無投票</t>
    <rPh sb="0" eb="3">
      <t>ムトウヒョウ</t>
    </rPh>
    <phoneticPr fontId="2"/>
  </si>
  <si>
    <t>●平成25年10月20日執行【定数２６名】</t>
    <rPh sb="15" eb="17">
      <t>テイスウ</t>
    </rPh>
    <rPh sb="19" eb="20">
      <t>メイ</t>
    </rPh>
    <phoneticPr fontId="2"/>
  </si>
  <si>
    <t>届出</t>
    <rPh sb="0" eb="2">
      <t>トドケデ</t>
    </rPh>
    <phoneticPr fontId="2"/>
  </si>
  <si>
    <t>吉　田　ともこ</t>
    <rPh sb="0" eb="1">
      <t>キチ</t>
    </rPh>
    <rPh sb="2" eb="3">
      <t>タ</t>
    </rPh>
    <phoneticPr fontId="2"/>
  </si>
  <si>
    <t>佐　藤　　　徹</t>
    <rPh sb="0" eb="1">
      <t>サ</t>
    </rPh>
    <rPh sb="2" eb="3">
      <t>フジ</t>
    </rPh>
    <rPh sb="6" eb="7">
      <t>トオル</t>
    </rPh>
    <phoneticPr fontId="2"/>
  </si>
  <si>
    <t>長　沼　久　利</t>
  </si>
  <si>
    <t>長　沼　久　利</t>
    <phoneticPr fontId="2"/>
  </si>
  <si>
    <t>つちだ　与七郎</t>
    <phoneticPr fontId="2"/>
  </si>
  <si>
    <t>●平成29年10月22日執行【定数２６名】</t>
    <rPh sb="15" eb="17">
      <t>テイスウ</t>
    </rPh>
    <rPh sb="19" eb="20">
      <t>メイ</t>
    </rPh>
    <phoneticPr fontId="2"/>
  </si>
  <si>
    <t>あ　べ　十　全</t>
    <rPh sb="4" eb="5">
      <t>ジュウ</t>
    </rPh>
    <rPh sb="6" eb="7">
      <t>ゼン</t>
    </rPh>
    <phoneticPr fontId="2"/>
  </si>
  <si>
    <t>小松　こういち</t>
    <rPh sb="0" eb="2">
      <t>コマツ</t>
    </rPh>
    <phoneticPr fontId="2"/>
  </si>
  <si>
    <t>佐　藤　けんじ</t>
    <rPh sb="0" eb="1">
      <t>サ</t>
    </rPh>
    <rPh sb="2" eb="3">
      <t>フジ</t>
    </rPh>
    <phoneticPr fontId="2"/>
  </si>
  <si>
    <t>三　浦　ひでお</t>
    <rPh sb="0" eb="1">
      <t>サン</t>
    </rPh>
    <rPh sb="2" eb="3">
      <t>ウラ</t>
    </rPh>
    <phoneticPr fontId="2"/>
  </si>
  <si>
    <t>佐々木　しげる</t>
    <rPh sb="0" eb="3">
      <t>ササキ</t>
    </rPh>
    <phoneticPr fontId="2"/>
  </si>
  <si>
    <t>たかの　吉　孝</t>
    <phoneticPr fontId="2"/>
  </si>
  <si>
    <t>岡　見　よしと</t>
    <rPh sb="0" eb="1">
      <t>オカ</t>
    </rPh>
    <rPh sb="2" eb="3">
      <t>ミ</t>
    </rPh>
    <phoneticPr fontId="2"/>
  </si>
  <si>
    <t>鈴　木　和　夫</t>
    <rPh sb="0" eb="1">
      <t>スズ</t>
    </rPh>
    <rPh sb="2" eb="3">
      <t>キ</t>
    </rPh>
    <rPh sb="4" eb="5">
      <t>ワ</t>
    </rPh>
    <rPh sb="6" eb="7">
      <t>オット</t>
    </rPh>
    <phoneticPr fontId="2"/>
  </si>
  <si>
    <t>伊　藤　文　治</t>
    <rPh sb="0" eb="1">
      <t>イ</t>
    </rPh>
    <rPh sb="2" eb="3">
      <t>フジ</t>
    </rPh>
    <rPh sb="4" eb="5">
      <t>ブン</t>
    </rPh>
    <rPh sb="6" eb="7">
      <t>オサム</t>
    </rPh>
    <phoneticPr fontId="2"/>
  </si>
  <si>
    <t>正　木　修　一</t>
    <rPh sb="0" eb="1">
      <t>セイ</t>
    </rPh>
    <rPh sb="2" eb="3">
      <t>キ</t>
    </rPh>
    <rPh sb="4" eb="5">
      <t>オサム</t>
    </rPh>
    <rPh sb="6" eb="7">
      <t>イチ</t>
    </rPh>
    <phoneticPr fontId="2"/>
  </si>
  <si>
    <t>佐藤　よしゆき</t>
    <rPh sb="0" eb="2">
      <t>サトウ</t>
    </rPh>
    <phoneticPr fontId="2"/>
  </si>
  <si>
    <t>令和 3年 4月 4日</t>
    <rPh sb="0" eb="2">
      <t>レイワ</t>
    </rPh>
    <rPh sb="4" eb="5">
      <t>ネン</t>
    </rPh>
    <rPh sb="7" eb="8">
      <t>ガツ</t>
    </rPh>
    <rPh sb="10" eb="11">
      <t>ニチ</t>
    </rPh>
    <phoneticPr fontId="2"/>
  </si>
  <si>
    <t>令和 3年10月17日</t>
    <rPh sb="0" eb="2">
      <t>レイワ</t>
    </rPh>
    <rPh sb="4" eb="5">
      <t>ネン</t>
    </rPh>
    <rPh sb="7" eb="8">
      <t>ガツ</t>
    </rPh>
    <rPh sb="10" eb="11">
      <t>ニチ</t>
    </rPh>
    <phoneticPr fontId="2"/>
  </si>
  <si>
    <t>令和 3年 3月28日</t>
    <rPh sb="0" eb="2">
      <t>レイワ</t>
    </rPh>
    <rPh sb="4" eb="5">
      <t>ネン</t>
    </rPh>
    <rPh sb="7" eb="8">
      <t>ガツ</t>
    </rPh>
    <rPh sb="10" eb="11">
      <t>ニチ</t>
    </rPh>
    <phoneticPr fontId="2"/>
  </si>
  <si>
    <t>令和 3年10月10日</t>
    <rPh sb="0" eb="2">
      <t>レイワ</t>
    </rPh>
    <rPh sb="4" eb="5">
      <t>ネン</t>
    </rPh>
    <rPh sb="7" eb="8">
      <t>ガツ</t>
    </rPh>
    <rPh sb="10" eb="11">
      <t>ニチ</t>
    </rPh>
    <phoneticPr fontId="2"/>
  </si>
  <si>
    <t>●令和 3年 4月 4日執行</t>
    <rPh sb="1" eb="3">
      <t>レイワ</t>
    </rPh>
    <rPh sb="5" eb="6">
      <t>ネン</t>
    </rPh>
    <rPh sb="8" eb="9">
      <t>ガツ</t>
    </rPh>
    <rPh sb="11" eb="12">
      <t>ニチ</t>
    </rPh>
    <rPh sb="12" eb="14">
      <t>シッコウ</t>
    </rPh>
    <phoneticPr fontId="2"/>
  </si>
  <si>
    <t>●令和 3年10月17日執行</t>
    <rPh sb="1" eb="3">
      <t>レイワ</t>
    </rPh>
    <rPh sb="5" eb="6">
      <t>ネン</t>
    </rPh>
    <rPh sb="8" eb="9">
      <t>ガツ</t>
    </rPh>
    <rPh sb="11" eb="12">
      <t>ニチ</t>
    </rPh>
    <rPh sb="12" eb="14">
      <t>シッコウ</t>
    </rPh>
    <phoneticPr fontId="2"/>
  </si>
  <si>
    <t>●令和 3年 4月 4日執行【選挙すべき議員数２名】</t>
    <rPh sb="1" eb="3">
      <t>レイワ</t>
    </rPh>
    <rPh sb="15" eb="17">
      <t>センキョ</t>
    </rPh>
    <rPh sb="20" eb="23">
      <t>ギインスウ</t>
    </rPh>
    <rPh sb="24" eb="25">
      <t>メイ</t>
    </rPh>
    <phoneticPr fontId="2"/>
  </si>
  <si>
    <t>泉谷　きゅうま</t>
    <rPh sb="0" eb="2">
      <t>イズミヤ</t>
    </rPh>
    <phoneticPr fontId="2"/>
  </si>
  <si>
    <t>おがわ　のりよ</t>
  </si>
  <si>
    <t>おがわ　のりよ</t>
    <phoneticPr fontId="2"/>
  </si>
  <si>
    <t>大友　たかのり</t>
    <rPh sb="0" eb="2">
      <t>オオトモ</t>
    </rPh>
    <phoneticPr fontId="2"/>
  </si>
  <si>
    <t>堀井　しんたろう</t>
    <rPh sb="0" eb="2">
      <t>ホリイ</t>
    </rPh>
    <phoneticPr fontId="2"/>
  </si>
  <si>
    <t>●令和 3年10月17日執行【定数２２名】</t>
    <rPh sb="1" eb="3">
      <t>レイワ</t>
    </rPh>
    <rPh sb="15" eb="17">
      <t>テイスウ</t>
    </rPh>
    <rPh sb="19" eb="20">
      <t>メイ</t>
    </rPh>
    <phoneticPr fontId="2"/>
  </si>
  <si>
    <t>佐　藤　まさと</t>
    <rPh sb="0" eb="1">
      <t>タスク</t>
    </rPh>
    <rPh sb="2" eb="3">
      <t>フジ</t>
    </rPh>
    <phoneticPr fontId="2"/>
  </si>
  <si>
    <t>マツモト　マナブ</t>
    <phoneticPr fontId="2"/>
  </si>
  <si>
    <t>ほかり　貴　子</t>
    <rPh sb="4" eb="5">
      <t>キ</t>
    </rPh>
    <rPh sb="6" eb="7">
      <t>コ</t>
    </rPh>
    <phoneticPr fontId="2"/>
  </si>
  <si>
    <t>小　川　光　弘</t>
    <rPh sb="0" eb="1">
      <t>ショウ</t>
    </rPh>
    <rPh sb="2" eb="3">
      <t>カワ</t>
    </rPh>
    <rPh sb="4" eb="5">
      <t>ヒカリ</t>
    </rPh>
    <rPh sb="6" eb="7">
      <t>ヒロシ</t>
    </rPh>
    <phoneticPr fontId="2"/>
  </si>
  <si>
    <t>佐々木　のりお</t>
    <rPh sb="0" eb="3">
      <t>ササキ</t>
    </rPh>
    <phoneticPr fontId="2"/>
  </si>
  <si>
    <t>鈴　木　つとむ</t>
    <rPh sb="0" eb="1">
      <t>スズ</t>
    </rPh>
    <rPh sb="2" eb="3">
      <t>キ</t>
    </rPh>
    <phoneticPr fontId="2"/>
  </si>
  <si>
    <t>立憲民主党</t>
    <rPh sb="0" eb="2">
      <t>リッケン</t>
    </rPh>
    <rPh sb="2" eb="5">
      <t>ミンシュトウ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</si>
</sst>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76" formatCode="#,##0.00_ ;[Red]\-#,##0.00\ "/>
    <numFmt numFmtId="177" formatCode="m&quot;月&quot;d&quot;日&quot;;@"/>
    <numFmt numFmtId="178" formatCode="#,##0.000_);[Red]\(#,##0.000\)"/>
    <numFmt numFmtId="179" formatCode="#,##0_);[Red]\(#,##0\)"/>
  </numFmts>
  <fonts count="5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2"/>
      <color theme="1"/>
      <name val="ＭＳ Ｐ明朝"/>
      <family val="1"/>
      <charset val="128"/>
    </font>
    <font>
      <sz val="11"/>
      <color theme="1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 diagonalDown="1"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 style="thin">
        <color auto="1"/>
      </diagonal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44">
    <xf numFmtId="0" fontId="0" fillId="0" borderId="0" xfId="0">
      <alignment vertical="center"/>
    </xf>
    <xf numFmtId="38" fontId="3" fillId="0" borderId="0" xfId="1" applyFont="1">
      <alignment vertical="center"/>
    </xf>
    <xf numFmtId="38" fontId="4" fillId="0" borderId="0" xfId="1" applyFont="1">
      <alignment vertical="center"/>
    </xf>
    <xf numFmtId="38" fontId="4" fillId="0" borderId="0" xfId="1" quotePrefix="1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38" fontId="4" fillId="0" borderId="0" xfId="1" applyFont="1" applyBorder="1" applyAlignment="1">
      <alignment horizontal="left" vertical="center"/>
    </xf>
    <xf numFmtId="0" fontId="4" fillId="0" borderId="0" xfId="0" applyFont="1" applyBorder="1" applyAlignment="1">
      <alignment horizontal="left" vertical="center"/>
    </xf>
    <xf numFmtId="38" fontId="3" fillId="0" borderId="0" xfId="1" quotePrefix="1" applyFont="1" applyBorder="1" applyAlignment="1">
      <alignment horizontal="left" vertical="center"/>
    </xf>
    <xf numFmtId="38" fontId="4" fillId="0" borderId="2" xfId="1" applyFont="1" applyBorder="1">
      <alignment vertical="center"/>
    </xf>
    <xf numFmtId="38" fontId="4" fillId="0" borderId="1" xfId="1" applyFont="1" applyBorder="1" applyAlignment="1">
      <alignment horizontal="center" vertical="center"/>
    </xf>
    <xf numFmtId="38" fontId="4" fillId="0" borderId="1" xfId="1" applyFont="1" applyBorder="1">
      <alignment vertical="center"/>
    </xf>
    <xf numFmtId="176" fontId="4" fillId="0" borderId="1" xfId="1" applyNumberFormat="1" applyFont="1" applyBorder="1">
      <alignment vertical="center"/>
    </xf>
    <xf numFmtId="38" fontId="4" fillId="0" borderId="0" xfId="1" applyFont="1" applyBorder="1" applyAlignment="1">
      <alignment horizontal="center" vertical="center"/>
    </xf>
    <xf numFmtId="38" fontId="4" fillId="0" borderId="0" xfId="1" applyFont="1" applyBorder="1">
      <alignment vertical="center"/>
    </xf>
    <xf numFmtId="176" fontId="4" fillId="0" borderId="0" xfId="1" applyNumberFormat="1" applyFont="1" applyBorder="1">
      <alignment vertical="center"/>
    </xf>
    <xf numFmtId="38" fontId="3" fillId="0" borderId="1" xfId="1" applyFont="1" applyBorder="1" applyAlignment="1">
      <alignment horizontal="center" vertical="center"/>
    </xf>
    <xf numFmtId="38" fontId="3" fillId="0" borderId="0" xfId="1" applyFont="1" applyBorder="1" applyAlignment="1">
      <alignment horizontal="center" vertical="center"/>
    </xf>
    <xf numFmtId="179" fontId="4" fillId="0" borderId="0" xfId="1" applyNumberFormat="1" applyFont="1" applyBorder="1" applyAlignment="1">
      <alignment horizontal="right" vertical="center" indent="3"/>
    </xf>
    <xf numFmtId="179" fontId="4" fillId="0" borderId="0" xfId="0" applyNumberFormat="1" applyFont="1" applyBorder="1" applyAlignment="1">
      <alignment horizontal="right" vertical="center" indent="3"/>
    </xf>
    <xf numFmtId="38" fontId="4" fillId="0" borderId="1" xfId="1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178" fontId="4" fillId="0" borderId="1" xfId="1" applyNumberFormat="1" applyFont="1" applyBorder="1" applyAlignment="1">
      <alignment horizontal="center" vertical="center"/>
    </xf>
    <xf numFmtId="178" fontId="4" fillId="0" borderId="1" xfId="0" applyNumberFormat="1" applyFont="1" applyBorder="1" applyAlignment="1">
      <alignment horizontal="center" vertical="center"/>
    </xf>
    <xf numFmtId="178" fontId="4" fillId="0" borderId="1" xfId="1" applyNumberFormat="1" applyFont="1" applyBorder="1" applyAlignment="1">
      <alignment horizontal="right" vertical="center" indent="3"/>
    </xf>
    <xf numFmtId="178" fontId="4" fillId="0" borderId="1" xfId="0" applyNumberFormat="1" applyFont="1" applyBorder="1" applyAlignment="1">
      <alignment horizontal="right" vertical="center" indent="3"/>
    </xf>
    <xf numFmtId="38" fontId="4" fillId="0" borderId="3" xfId="1" applyFont="1" applyBorder="1" applyAlignment="1">
      <alignment horizontal="center" vertical="center"/>
    </xf>
    <xf numFmtId="38" fontId="4" fillId="0" borderId="5" xfId="1" applyFont="1" applyBorder="1" applyAlignment="1">
      <alignment horizontal="center" vertical="center"/>
    </xf>
    <xf numFmtId="179" fontId="4" fillId="0" borderId="1" xfId="1" applyNumberFormat="1" applyFont="1" applyBorder="1" applyAlignment="1">
      <alignment horizontal="center" vertical="center"/>
    </xf>
    <xf numFmtId="179" fontId="4" fillId="0" borderId="1" xfId="0" applyNumberFormat="1" applyFont="1" applyBorder="1" applyAlignment="1">
      <alignment horizontal="center" vertical="center"/>
    </xf>
    <xf numFmtId="177" fontId="4" fillId="0" borderId="1" xfId="1" quotePrefix="1" applyNumberFormat="1" applyFont="1" applyBorder="1" applyAlignment="1">
      <alignment horizontal="center" vertical="center"/>
    </xf>
    <xf numFmtId="177" fontId="4" fillId="0" borderId="1" xfId="0" applyNumberFormat="1" applyFont="1" applyBorder="1" applyAlignment="1">
      <alignment horizontal="center" vertical="center"/>
    </xf>
    <xf numFmtId="38" fontId="4" fillId="0" borderId="3" xfId="1" applyFont="1" applyBorder="1" applyAlignment="1">
      <alignment horizontal="left" vertical="center"/>
    </xf>
    <xf numFmtId="0" fontId="4" fillId="0" borderId="4" xfId="0" applyFont="1" applyBorder="1" applyAlignment="1">
      <alignment horizontal="left" vertical="center"/>
    </xf>
    <xf numFmtId="0" fontId="4" fillId="0" borderId="5" xfId="0" applyFont="1" applyBorder="1" applyAlignment="1">
      <alignment horizontal="left" vertical="center"/>
    </xf>
    <xf numFmtId="10" fontId="4" fillId="0" borderId="1" xfId="1" applyNumberFormat="1" applyFont="1" applyBorder="1" applyAlignment="1">
      <alignment horizontal="center" vertical="center"/>
    </xf>
    <xf numFmtId="10" fontId="4" fillId="0" borderId="1" xfId="0" applyNumberFormat="1" applyFont="1" applyBorder="1" applyAlignment="1">
      <alignment horizontal="center" vertical="center"/>
    </xf>
    <xf numFmtId="38" fontId="4" fillId="0" borderId="1" xfId="1" quotePrefix="1" applyFont="1" applyBorder="1" applyAlignment="1">
      <alignment horizontal="center" vertical="center"/>
    </xf>
    <xf numFmtId="38" fontId="4" fillId="0" borderId="1" xfId="1" applyFont="1" applyBorder="1" applyAlignment="1">
      <alignment horizontal="left" vertical="center"/>
    </xf>
    <xf numFmtId="0" fontId="4" fillId="0" borderId="1" xfId="0" applyFont="1" applyBorder="1" applyAlignment="1">
      <alignment horizontal="left" vertical="center"/>
    </xf>
    <xf numFmtId="179" fontId="4" fillId="0" borderId="1" xfId="1" applyNumberFormat="1" applyFont="1" applyBorder="1" applyAlignment="1">
      <alignment horizontal="right" vertical="center" indent="3"/>
    </xf>
    <xf numFmtId="179" fontId="4" fillId="0" borderId="1" xfId="0" applyNumberFormat="1" applyFont="1" applyBorder="1" applyAlignment="1">
      <alignment horizontal="right" vertical="center" indent="3"/>
    </xf>
    <xf numFmtId="178" fontId="4" fillId="0" borderId="0" xfId="1" applyNumberFormat="1" applyFont="1" applyBorder="1" applyAlignment="1">
      <alignment horizontal="right" vertical="center" indent="3"/>
    </xf>
    <xf numFmtId="178" fontId="4" fillId="0" borderId="0" xfId="0" applyNumberFormat="1" applyFont="1" applyBorder="1" applyAlignment="1">
      <alignment horizontal="right" vertical="center" indent="3"/>
    </xf>
    <xf numFmtId="38" fontId="4" fillId="0" borderId="1" xfId="1" applyFont="1" applyBorder="1" applyAlignment="1">
      <alignment horizontal="center" vertical="center" shrinkToFit="1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M292"/>
  <sheetViews>
    <sheetView tabSelected="1" view="pageBreakPreview" topLeftCell="A223" zoomScale="93" zoomScaleNormal="100" zoomScaleSheetLayoutView="93" workbookViewId="0">
      <selection activeCell="A250" sqref="A250"/>
    </sheetView>
  </sheetViews>
  <sheetFormatPr defaultRowHeight="13.5" x14ac:dyDescent="0.4"/>
  <cols>
    <col min="1" max="16384" width="9" style="2"/>
  </cols>
  <sheetData>
    <row r="2" spans="1:13" ht="18.75" customHeight="1" x14ac:dyDescent="0.4">
      <c r="A2" s="1" t="s">
        <v>15</v>
      </c>
    </row>
    <row r="3" spans="1:13" ht="18.75" customHeight="1" x14ac:dyDescent="0.4">
      <c r="A3" s="19" t="s">
        <v>16</v>
      </c>
      <c r="B3" s="20"/>
      <c r="C3" s="19" t="s">
        <v>19</v>
      </c>
      <c r="D3" s="20"/>
      <c r="E3" s="20"/>
      <c r="F3" s="20"/>
      <c r="G3" s="20"/>
      <c r="H3" s="19" t="s">
        <v>20</v>
      </c>
      <c r="I3" s="20"/>
    </row>
    <row r="4" spans="1:13" ht="18.75" customHeight="1" x14ac:dyDescent="0.4">
      <c r="A4" s="36" t="s">
        <v>41</v>
      </c>
      <c r="B4" s="20"/>
      <c r="C4" s="37" t="s">
        <v>42</v>
      </c>
      <c r="D4" s="38"/>
      <c r="E4" s="38"/>
      <c r="F4" s="38"/>
      <c r="G4" s="38"/>
      <c r="H4" s="36" t="s">
        <v>43</v>
      </c>
      <c r="I4" s="20"/>
    </row>
    <row r="5" spans="1:13" ht="18.75" customHeight="1" x14ac:dyDescent="0.4">
      <c r="A5" s="36" t="s">
        <v>17</v>
      </c>
      <c r="B5" s="20"/>
      <c r="C5" s="37" t="s">
        <v>44</v>
      </c>
      <c r="D5" s="38"/>
      <c r="E5" s="38"/>
      <c r="F5" s="38"/>
      <c r="G5" s="38"/>
      <c r="H5" s="36" t="s">
        <v>21</v>
      </c>
      <c r="I5" s="20"/>
    </row>
    <row r="6" spans="1:13" ht="18.75" customHeight="1" x14ac:dyDescent="0.4">
      <c r="A6" s="36" t="s">
        <v>45</v>
      </c>
      <c r="B6" s="20"/>
      <c r="C6" s="37" t="s">
        <v>42</v>
      </c>
      <c r="D6" s="38"/>
      <c r="E6" s="38"/>
      <c r="F6" s="38"/>
      <c r="G6" s="38"/>
      <c r="H6" s="36" t="s">
        <v>46</v>
      </c>
      <c r="I6" s="20"/>
    </row>
    <row r="7" spans="1:13" ht="18.75" customHeight="1" x14ac:dyDescent="0.4">
      <c r="A7" s="36" t="s">
        <v>18</v>
      </c>
      <c r="B7" s="20"/>
      <c r="C7" s="37" t="s">
        <v>44</v>
      </c>
      <c r="D7" s="38"/>
      <c r="E7" s="38"/>
      <c r="F7" s="38"/>
      <c r="G7" s="38"/>
      <c r="H7" s="36" t="s">
        <v>22</v>
      </c>
      <c r="I7" s="20"/>
    </row>
    <row r="8" spans="1:13" ht="18.75" customHeight="1" x14ac:dyDescent="0.4">
      <c r="A8" s="36" t="s">
        <v>47</v>
      </c>
      <c r="B8" s="20"/>
      <c r="C8" s="37" t="s">
        <v>42</v>
      </c>
      <c r="D8" s="38"/>
      <c r="E8" s="38"/>
      <c r="F8" s="38"/>
      <c r="G8" s="38"/>
      <c r="H8" s="36" t="s">
        <v>51</v>
      </c>
      <c r="I8" s="20"/>
    </row>
    <row r="9" spans="1:13" ht="18.75" customHeight="1" x14ac:dyDescent="0.4">
      <c r="A9" s="36" t="s">
        <v>49</v>
      </c>
      <c r="B9" s="20"/>
      <c r="C9" s="37" t="s">
        <v>44</v>
      </c>
      <c r="D9" s="38"/>
      <c r="E9" s="38"/>
      <c r="F9" s="38"/>
      <c r="G9" s="38"/>
      <c r="H9" s="36" t="s">
        <v>52</v>
      </c>
      <c r="I9" s="20"/>
    </row>
    <row r="10" spans="1:13" ht="18.75" customHeight="1" x14ac:dyDescent="0.4">
      <c r="A10" s="36" t="s">
        <v>50</v>
      </c>
      <c r="B10" s="20"/>
      <c r="C10" s="37" t="s">
        <v>48</v>
      </c>
      <c r="D10" s="38"/>
      <c r="E10" s="38"/>
      <c r="F10" s="38"/>
      <c r="G10" s="38"/>
      <c r="H10" s="36" t="s">
        <v>53</v>
      </c>
      <c r="I10" s="20"/>
    </row>
    <row r="11" spans="1:13" ht="18.75" customHeight="1" x14ac:dyDescent="0.4">
      <c r="A11" s="36" t="s">
        <v>205</v>
      </c>
      <c r="B11" s="20"/>
      <c r="C11" s="37" t="s">
        <v>44</v>
      </c>
      <c r="D11" s="38"/>
      <c r="E11" s="38"/>
      <c r="F11" s="38"/>
      <c r="G11" s="38"/>
      <c r="H11" s="36" t="s">
        <v>207</v>
      </c>
      <c r="I11" s="20"/>
    </row>
    <row r="12" spans="1:13" ht="18.75" customHeight="1" x14ac:dyDescent="0.4">
      <c r="A12" s="36" t="s">
        <v>206</v>
      </c>
      <c r="B12" s="20"/>
      <c r="C12" s="37" t="s">
        <v>48</v>
      </c>
      <c r="D12" s="38"/>
      <c r="E12" s="38"/>
      <c r="F12" s="38"/>
      <c r="G12" s="38"/>
      <c r="H12" s="36" t="s">
        <v>208</v>
      </c>
      <c r="I12" s="20"/>
    </row>
    <row r="13" spans="1:13" ht="18.75" customHeight="1" x14ac:dyDescent="0.4">
      <c r="A13" s="3"/>
      <c r="B13" s="4"/>
      <c r="C13" s="5"/>
      <c r="D13" s="6"/>
      <c r="E13" s="6"/>
      <c r="F13" s="6"/>
      <c r="G13" s="6"/>
      <c r="H13" s="3"/>
      <c r="I13" s="4"/>
    </row>
    <row r="14" spans="1:13" ht="18.75" customHeight="1" x14ac:dyDescent="0.4">
      <c r="A14" s="7" t="s">
        <v>23</v>
      </c>
      <c r="B14" s="4"/>
      <c r="C14" s="5"/>
      <c r="D14" s="6"/>
      <c r="E14" s="6"/>
      <c r="F14" s="6"/>
      <c r="G14" s="6"/>
      <c r="H14" s="3"/>
      <c r="I14" s="4"/>
    </row>
    <row r="15" spans="1:13" ht="18.75" customHeight="1" x14ac:dyDescent="0.4">
      <c r="A15" s="2" t="s">
        <v>54</v>
      </c>
    </row>
    <row r="16" spans="1:13" ht="18.75" customHeight="1" x14ac:dyDescent="0.4">
      <c r="A16" s="8"/>
      <c r="B16" s="19" t="s">
        <v>8</v>
      </c>
      <c r="C16" s="19"/>
      <c r="D16" s="19"/>
      <c r="E16" s="19" t="s">
        <v>12</v>
      </c>
      <c r="F16" s="19"/>
      <c r="G16" s="19"/>
      <c r="H16" s="19" t="s">
        <v>13</v>
      </c>
      <c r="I16" s="19"/>
      <c r="J16" s="19"/>
      <c r="K16" s="19" t="s">
        <v>14</v>
      </c>
      <c r="L16" s="19"/>
      <c r="M16" s="19"/>
    </row>
    <row r="17" spans="1:13" ht="18.75" customHeight="1" x14ac:dyDescent="0.4">
      <c r="A17" s="9" t="s">
        <v>24</v>
      </c>
      <c r="B17" s="9" t="s">
        <v>9</v>
      </c>
      <c r="C17" s="9" t="s">
        <v>10</v>
      </c>
      <c r="D17" s="9" t="s">
        <v>11</v>
      </c>
      <c r="E17" s="9" t="s">
        <v>9</v>
      </c>
      <c r="F17" s="9" t="s">
        <v>10</v>
      </c>
      <c r="G17" s="9" t="s">
        <v>11</v>
      </c>
      <c r="H17" s="9" t="s">
        <v>9</v>
      </c>
      <c r="I17" s="9" t="s">
        <v>10</v>
      </c>
      <c r="J17" s="9" t="s">
        <v>11</v>
      </c>
      <c r="K17" s="9" t="s">
        <v>9</v>
      </c>
      <c r="L17" s="9" t="s">
        <v>10</v>
      </c>
      <c r="M17" s="9" t="s">
        <v>11</v>
      </c>
    </row>
    <row r="18" spans="1:13" ht="18.75" customHeight="1" x14ac:dyDescent="0.4">
      <c r="A18" s="9" t="s">
        <v>0</v>
      </c>
      <c r="B18" s="10">
        <v>17055</v>
      </c>
      <c r="C18" s="10">
        <v>19201</v>
      </c>
      <c r="D18" s="10">
        <f>B18+C18</f>
        <v>36256</v>
      </c>
      <c r="E18" s="10">
        <v>11760</v>
      </c>
      <c r="F18" s="10">
        <v>13869</v>
      </c>
      <c r="G18" s="10">
        <f>E18+F18</f>
        <v>25629</v>
      </c>
      <c r="H18" s="10">
        <f>B18-E18</f>
        <v>5295</v>
      </c>
      <c r="I18" s="10">
        <f>C18-F18</f>
        <v>5332</v>
      </c>
      <c r="J18" s="10">
        <f>H18+I18</f>
        <v>10627</v>
      </c>
      <c r="K18" s="11">
        <f>E18/B18*100</f>
        <v>68.953386103781881</v>
      </c>
      <c r="L18" s="11">
        <f t="shared" ref="L18:M26" si="0">F18/C18*100</f>
        <v>72.230612988906827</v>
      </c>
      <c r="M18" s="11">
        <f t="shared" si="0"/>
        <v>70.688989408649604</v>
      </c>
    </row>
    <row r="19" spans="1:13" ht="18.75" customHeight="1" x14ac:dyDescent="0.4">
      <c r="A19" s="9" t="s">
        <v>1</v>
      </c>
      <c r="B19" s="10">
        <v>2367</v>
      </c>
      <c r="C19" s="10">
        <v>2642</v>
      </c>
      <c r="D19" s="10">
        <f t="shared" ref="D19:D26" si="1">B19+C19</f>
        <v>5009</v>
      </c>
      <c r="E19" s="10">
        <v>2077</v>
      </c>
      <c r="F19" s="10">
        <v>2336</v>
      </c>
      <c r="G19" s="10">
        <f t="shared" ref="G19:G26" si="2">E19+F19</f>
        <v>4413</v>
      </c>
      <c r="H19" s="10">
        <f t="shared" ref="H19:H26" si="3">B19-E19</f>
        <v>290</v>
      </c>
      <c r="I19" s="10">
        <f t="shared" ref="I19:I26" si="4">C19-F19</f>
        <v>306</v>
      </c>
      <c r="J19" s="10">
        <f t="shared" ref="J19:J26" si="5">H19+I19</f>
        <v>596</v>
      </c>
      <c r="K19" s="11">
        <f t="shared" ref="K19:K26" si="6">E19/B19*100</f>
        <v>87.748204478242499</v>
      </c>
      <c r="L19" s="11">
        <f t="shared" si="0"/>
        <v>88.417865253595764</v>
      </c>
      <c r="M19" s="11">
        <f t="shared" si="0"/>
        <v>88.101417448592528</v>
      </c>
    </row>
    <row r="20" spans="1:13" ht="18.75" customHeight="1" x14ac:dyDescent="0.4">
      <c r="A20" s="9" t="s">
        <v>2</v>
      </c>
      <c r="B20" s="10">
        <v>2422</v>
      </c>
      <c r="C20" s="10">
        <v>2803</v>
      </c>
      <c r="D20" s="10">
        <f t="shared" si="1"/>
        <v>5225</v>
      </c>
      <c r="E20" s="10">
        <v>1938</v>
      </c>
      <c r="F20" s="10">
        <v>2270</v>
      </c>
      <c r="G20" s="10">
        <f t="shared" si="2"/>
        <v>4208</v>
      </c>
      <c r="H20" s="10">
        <f t="shared" si="3"/>
        <v>484</v>
      </c>
      <c r="I20" s="10">
        <f t="shared" si="4"/>
        <v>533</v>
      </c>
      <c r="J20" s="10">
        <f t="shared" si="5"/>
        <v>1017</v>
      </c>
      <c r="K20" s="11">
        <f t="shared" si="6"/>
        <v>80.016515276630884</v>
      </c>
      <c r="L20" s="11">
        <f t="shared" si="0"/>
        <v>80.984659293613987</v>
      </c>
      <c r="M20" s="11">
        <f t="shared" si="0"/>
        <v>80.535885167464116</v>
      </c>
    </row>
    <row r="21" spans="1:13" ht="18.75" customHeight="1" x14ac:dyDescent="0.4">
      <c r="A21" s="9" t="s">
        <v>3</v>
      </c>
      <c r="B21" s="10">
        <v>2333</v>
      </c>
      <c r="C21" s="10">
        <v>2563</v>
      </c>
      <c r="D21" s="10">
        <f t="shared" si="1"/>
        <v>4896</v>
      </c>
      <c r="E21" s="10">
        <v>2040</v>
      </c>
      <c r="F21" s="10">
        <v>2256</v>
      </c>
      <c r="G21" s="10">
        <f t="shared" si="2"/>
        <v>4296</v>
      </c>
      <c r="H21" s="10">
        <f t="shared" si="3"/>
        <v>293</v>
      </c>
      <c r="I21" s="10">
        <f t="shared" si="4"/>
        <v>307</v>
      </c>
      <c r="J21" s="10">
        <f t="shared" si="5"/>
        <v>600</v>
      </c>
      <c r="K21" s="11">
        <f t="shared" si="6"/>
        <v>87.441063009001283</v>
      </c>
      <c r="L21" s="11">
        <f t="shared" si="0"/>
        <v>88.021849395239954</v>
      </c>
      <c r="M21" s="11">
        <f t="shared" si="0"/>
        <v>87.745098039215691</v>
      </c>
    </row>
    <row r="22" spans="1:13" ht="18.75" customHeight="1" x14ac:dyDescent="0.4">
      <c r="A22" s="9" t="s">
        <v>4</v>
      </c>
      <c r="B22" s="10">
        <v>3661</v>
      </c>
      <c r="C22" s="10">
        <v>4108</v>
      </c>
      <c r="D22" s="10">
        <f t="shared" si="1"/>
        <v>7769</v>
      </c>
      <c r="E22" s="10">
        <v>3063</v>
      </c>
      <c r="F22" s="10">
        <v>3502</v>
      </c>
      <c r="G22" s="10">
        <f t="shared" si="2"/>
        <v>6565</v>
      </c>
      <c r="H22" s="10">
        <f t="shared" si="3"/>
        <v>598</v>
      </c>
      <c r="I22" s="10">
        <f t="shared" si="4"/>
        <v>606</v>
      </c>
      <c r="J22" s="10">
        <f t="shared" si="5"/>
        <v>1204</v>
      </c>
      <c r="K22" s="11">
        <f t="shared" si="6"/>
        <v>83.665665118820002</v>
      </c>
      <c r="L22" s="11">
        <f t="shared" si="0"/>
        <v>85.248296007789676</v>
      </c>
      <c r="M22" s="11">
        <f t="shared" si="0"/>
        <v>84.50250997554383</v>
      </c>
    </row>
    <row r="23" spans="1:13" ht="18.75" customHeight="1" x14ac:dyDescent="0.4">
      <c r="A23" s="9" t="s">
        <v>5</v>
      </c>
      <c r="B23" s="10">
        <v>1912</v>
      </c>
      <c r="C23" s="10">
        <v>2020</v>
      </c>
      <c r="D23" s="10">
        <f t="shared" si="1"/>
        <v>3932</v>
      </c>
      <c r="E23" s="10">
        <v>1633</v>
      </c>
      <c r="F23" s="10">
        <v>1754</v>
      </c>
      <c r="G23" s="10">
        <f t="shared" si="2"/>
        <v>3387</v>
      </c>
      <c r="H23" s="10">
        <f t="shared" si="3"/>
        <v>279</v>
      </c>
      <c r="I23" s="10">
        <f t="shared" si="4"/>
        <v>266</v>
      </c>
      <c r="J23" s="10">
        <f t="shared" si="5"/>
        <v>545</v>
      </c>
      <c r="K23" s="11">
        <f t="shared" si="6"/>
        <v>85.407949790794973</v>
      </c>
      <c r="L23" s="11">
        <f t="shared" si="0"/>
        <v>86.831683168316829</v>
      </c>
      <c r="M23" s="11">
        <f t="shared" si="0"/>
        <v>86.139369277721258</v>
      </c>
    </row>
    <row r="24" spans="1:13" ht="18.75" customHeight="1" x14ac:dyDescent="0.4">
      <c r="A24" s="9" t="s">
        <v>6</v>
      </c>
      <c r="B24" s="10">
        <v>2669</v>
      </c>
      <c r="C24" s="10">
        <v>2896</v>
      </c>
      <c r="D24" s="10">
        <f t="shared" si="1"/>
        <v>5565</v>
      </c>
      <c r="E24" s="10">
        <v>2030</v>
      </c>
      <c r="F24" s="10">
        <v>2353</v>
      </c>
      <c r="G24" s="10">
        <f t="shared" si="2"/>
        <v>4383</v>
      </c>
      <c r="H24" s="10">
        <f t="shared" si="3"/>
        <v>639</v>
      </c>
      <c r="I24" s="10">
        <f t="shared" si="4"/>
        <v>543</v>
      </c>
      <c r="J24" s="10">
        <f t="shared" si="5"/>
        <v>1182</v>
      </c>
      <c r="K24" s="11">
        <f t="shared" si="6"/>
        <v>76.0584488572499</v>
      </c>
      <c r="L24" s="11">
        <f t="shared" si="0"/>
        <v>81.25</v>
      </c>
      <c r="M24" s="11">
        <f t="shared" si="0"/>
        <v>78.760107816711582</v>
      </c>
    </row>
    <row r="25" spans="1:13" ht="18.75" customHeight="1" x14ac:dyDescent="0.4">
      <c r="A25" s="9" t="s">
        <v>7</v>
      </c>
      <c r="B25" s="10">
        <v>2651</v>
      </c>
      <c r="C25" s="10">
        <v>2836</v>
      </c>
      <c r="D25" s="10">
        <f t="shared" si="1"/>
        <v>5487</v>
      </c>
      <c r="E25" s="10">
        <v>2275</v>
      </c>
      <c r="F25" s="10">
        <v>2485</v>
      </c>
      <c r="G25" s="10">
        <f t="shared" si="2"/>
        <v>4760</v>
      </c>
      <c r="H25" s="10">
        <f t="shared" si="3"/>
        <v>376</v>
      </c>
      <c r="I25" s="10">
        <f t="shared" si="4"/>
        <v>351</v>
      </c>
      <c r="J25" s="10">
        <f t="shared" si="5"/>
        <v>727</v>
      </c>
      <c r="K25" s="11">
        <f t="shared" si="6"/>
        <v>85.816672953602406</v>
      </c>
      <c r="L25" s="11">
        <f t="shared" si="0"/>
        <v>87.62341325811002</v>
      </c>
      <c r="M25" s="11">
        <f t="shared" si="0"/>
        <v>86.750501184618187</v>
      </c>
    </row>
    <row r="26" spans="1:13" ht="18.75" customHeight="1" x14ac:dyDescent="0.4">
      <c r="A26" s="9" t="s">
        <v>25</v>
      </c>
      <c r="B26" s="10">
        <f>SUM(B18:B25)</f>
        <v>35070</v>
      </c>
      <c r="C26" s="10">
        <f>SUM(C18:C25)</f>
        <v>39069</v>
      </c>
      <c r="D26" s="10">
        <f t="shared" si="1"/>
        <v>74139</v>
      </c>
      <c r="E26" s="10">
        <f>SUM(E18:E25)</f>
        <v>26816</v>
      </c>
      <c r="F26" s="10">
        <f>SUM(F18:F25)</f>
        <v>30825</v>
      </c>
      <c r="G26" s="10">
        <f t="shared" si="2"/>
        <v>57641</v>
      </c>
      <c r="H26" s="10">
        <f t="shared" si="3"/>
        <v>8254</v>
      </c>
      <c r="I26" s="10">
        <f t="shared" si="4"/>
        <v>8244</v>
      </c>
      <c r="J26" s="10">
        <f t="shared" si="5"/>
        <v>16498</v>
      </c>
      <c r="K26" s="11">
        <f t="shared" si="6"/>
        <v>76.464214428286283</v>
      </c>
      <c r="L26" s="11">
        <f t="shared" si="0"/>
        <v>78.898871227827698</v>
      </c>
      <c r="M26" s="11">
        <f t="shared" si="0"/>
        <v>77.747204575189841</v>
      </c>
    </row>
    <row r="27" spans="1:13" ht="18.75" customHeight="1" x14ac:dyDescent="0.4">
      <c r="A27" s="12"/>
      <c r="B27" s="13"/>
      <c r="C27" s="13"/>
      <c r="D27" s="13"/>
      <c r="E27" s="13"/>
      <c r="F27" s="13"/>
      <c r="G27" s="13"/>
      <c r="H27" s="13"/>
      <c r="I27" s="13"/>
      <c r="J27" s="13"/>
      <c r="K27" s="14"/>
      <c r="L27" s="14"/>
      <c r="M27" s="14"/>
    </row>
    <row r="28" spans="1:13" ht="19.5" customHeight="1" x14ac:dyDescent="0.4">
      <c r="A28" s="2" t="s">
        <v>55</v>
      </c>
    </row>
    <row r="29" spans="1:13" ht="18.75" customHeight="1" x14ac:dyDescent="0.4">
      <c r="A29" s="8"/>
      <c r="B29" s="19" t="s">
        <v>8</v>
      </c>
      <c r="C29" s="19"/>
      <c r="D29" s="19"/>
      <c r="E29" s="19" t="s">
        <v>12</v>
      </c>
      <c r="F29" s="19"/>
      <c r="G29" s="19"/>
      <c r="H29" s="19" t="s">
        <v>13</v>
      </c>
      <c r="I29" s="19"/>
      <c r="J29" s="19"/>
      <c r="K29" s="19" t="s">
        <v>14</v>
      </c>
      <c r="L29" s="19"/>
      <c r="M29" s="19"/>
    </row>
    <row r="30" spans="1:13" ht="18.75" customHeight="1" x14ac:dyDescent="0.4">
      <c r="A30" s="9" t="s">
        <v>24</v>
      </c>
      <c r="B30" s="9" t="s">
        <v>9</v>
      </c>
      <c r="C30" s="9" t="s">
        <v>10</v>
      </c>
      <c r="D30" s="9" t="s">
        <v>11</v>
      </c>
      <c r="E30" s="9" t="s">
        <v>9</v>
      </c>
      <c r="F30" s="9" t="s">
        <v>10</v>
      </c>
      <c r="G30" s="9" t="s">
        <v>11</v>
      </c>
      <c r="H30" s="9" t="s">
        <v>9</v>
      </c>
      <c r="I30" s="9" t="s">
        <v>10</v>
      </c>
      <c r="J30" s="9" t="s">
        <v>11</v>
      </c>
      <c r="K30" s="9" t="s">
        <v>9</v>
      </c>
      <c r="L30" s="9" t="s">
        <v>10</v>
      </c>
      <c r="M30" s="9" t="s">
        <v>11</v>
      </c>
    </row>
    <row r="31" spans="1:13" ht="18.75" customHeight="1" x14ac:dyDescent="0.4">
      <c r="A31" s="9" t="s">
        <v>0</v>
      </c>
      <c r="B31" s="10">
        <v>16832</v>
      </c>
      <c r="C31" s="10">
        <v>19045</v>
      </c>
      <c r="D31" s="10">
        <f>B31+C31</f>
        <v>35877</v>
      </c>
      <c r="E31" s="10">
        <v>11505</v>
      </c>
      <c r="F31" s="10">
        <v>13315</v>
      </c>
      <c r="G31" s="10">
        <f>E31+F31</f>
        <v>24820</v>
      </c>
      <c r="H31" s="10">
        <f>B31-E31</f>
        <v>5327</v>
      </c>
      <c r="I31" s="10">
        <f>C31-F31</f>
        <v>5730</v>
      </c>
      <c r="J31" s="10">
        <f>H31+I31</f>
        <v>11057</v>
      </c>
      <c r="K31" s="11">
        <f>E31/B31*100</f>
        <v>68.351948669201519</v>
      </c>
      <c r="L31" s="11">
        <f t="shared" ref="L31:L39" si="7">F31/C31*100</f>
        <v>69.913363087424514</v>
      </c>
      <c r="M31" s="11">
        <f t="shared" ref="M31:M39" si="8">G31/D31*100</f>
        <v>69.180812219527837</v>
      </c>
    </row>
    <row r="32" spans="1:13" ht="18.75" customHeight="1" x14ac:dyDescent="0.4">
      <c r="A32" s="9" t="s">
        <v>1</v>
      </c>
      <c r="B32" s="10">
        <v>2281</v>
      </c>
      <c r="C32" s="10">
        <v>2525</v>
      </c>
      <c r="D32" s="10">
        <f t="shared" ref="D32:D39" si="9">B32+C32</f>
        <v>4806</v>
      </c>
      <c r="E32" s="10">
        <v>1763</v>
      </c>
      <c r="F32" s="10">
        <v>1969</v>
      </c>
      <c r="G32" s="10">
        <f t="shared" ref="G32:G39" si="10">E32+F32</f>
        <v>3732</v>
      </c>
      <c r="H32" s="10">
        <f t="shared" ref="H32:H39" si="11">B32-E32</f>
        <v>518</v>
      </c>
      <c r="I32" s="10">
        <f t="shared" ref="I32:I39" si="12">C32-F32</f>
        <v>556</v>
      </c>
      <c r="J32" s="10">
        <f t="shared" ref="J32:J39" si="13">H32+I32</f>
        <v>1074</v>
      </c>
      <c r="K32" s="11">
        <f t="shared" ref="K32:K39" si="14">E32/B32*100</f>
        <v>77.290661990355105</v>
      </c>
      <c r="L32" s="11">
        <f t="shared" si="7"/>
        <v>77.980198019801989</v>
      </c>
      <c r="M32" s="11">
        <f t="shared" si="8"/>
        <v>77.65293383270911</v>
      </c>
    </row>
    <row r="33" spans="1:13" ht="18.75" customHeight="1" x14ac:dyDescent="0.4">
      <c r="A33" s="9" t="s">
        <v>2</v>
      </c>
      <c r="B33" s="10">
        <v>2361</v>
      </c>
      <c r="C33" s="10">
        <v>2731</v>
      </c>
      <c r="D33" s="10">
        <f t="shared" si="9"/>
        <v>5092</v>
      </c>
      <c r="E33" s="10">
        <v>1725</v>
      </c>
      <c r="F33" s="10">
        <v>1915</v>
      </c>
      <c r="G33" s="10">
        <f t="shared" si="10"/>
        <v>3640</v>
      </c>
      <c r="H33" s="10">
        <f t="shared" si="11"/>
        <v>636</v>
      </c>
      <c r="I33" s="10">
        <f t="shared" si="12"/>
        <v>816</v>
      </c>
      <c r="J33" s="10">
        <f t="shared" si="13"/>
        <v>1452</v>
      </c>
      <c r="K33" s="11">
        <f t="shared" si="14"/>
        <v>73.062261753494283</v>
      </c>
      <c r="L33" s="11">
        <f t="shared" si="7"/>
        <v>70.12083485902599</v>
      </c>
      <c r="M33" s="11">
        <f t="shared" si="8"/>
        <v>71.484681853888461</v>
      </c>
    </row>
    <row r="34" spans="1:13" ht="18.75" customHeight="1" x14ac:dyDescent="0.4">
      <c r="A34" s="9" t="s">
        <v>3</v>
      </c>
      <c r="B34" s="10">
        <v>2258</v>
      </c>
      <c r="C34" s="10">
        <v>2506</v>
      </c>
      <c r="D34" s="10">
        <f t="shared" si="9"/>
        <v>4764</v>
      </c>
      <c r="E34" s="10">
        <v>1853</v>
      </c>
      <c r="F34" s="10">
        <v>2038</v>
      </c>
      <c r="G34" s="10">
        <f t="shared" si="10"/>
        <v>3891</v>
      </c>
      <c r="H34" s="10">
        <f t="shared" si="11"/>
        <v>405</v>
      </c>
      <c r="I34" s="10">
        <f t="shared" si="12"/>
        <v>468</v>
      </c>
      <c r="J34" s="10">
        <f t="shared" si="13"/>
        <v>873</v>
      </c>
      <c r="K34" s="11">
        <f t="shared" si="14"/>
        <v>82.063773250664312</v>
      </c>
      <c r="L34" s="11">
        <f t="shared" si="7"/>
        <v>81.324820430965687</v>
      </c>
      <c r="M34" s="11">
        <f t="shared" si="8"/>
        <v>81.675062972292196</v>
      </c>
    </row>
    <row r="35" spans="1:13" ht="18.75" customHeight="1" x14ac:dyDescent="0.4">
      <c r="A35" s="9" t="s">
        <v>4</v>
      </c>
      <c r="B35" s="10">
        <v>3478</v>
      </c>
      <c r="C35" s="10">
        <v>3956</v>
      </c>
      <c r="D35" s="10">
        <f t="shared" si="9"/>
        <v>7434</v>
      </c>
      <c r="E35" s="10">
        <v>2812</v>
      </c>
      <c r="F35" s="10">
        <v>3107</v>
      </c>
      <c r="G35" s="10">
        <f t="shared" si="10"/>
        <v>5919</v>
      </c>
      <c r="H35" s="10">
        <f t="shared" si="11"/>
        <v>666</v>
      </c>
      <c r="I35" s="10">
        <f t="shared" si="12"/>
        <v>849</v>
      </c>
      <c r="J35" s="10">
        <f t="shared" si="13"/>
        <v>1515</v>
      </c>
      <c r="K35" s="11">
        <f t="shared" si="14"/>
        <v>80.851063829787222</v>
      </c>
      <c r="L35" s="11">
        <f t="shared" si="7"/>
        <v>78.538928210313458</v>
      </c>
      <c r="M35" s="11">
        <f t="shared" si="8"/>
        <v>79.620661824051652</v>
      </c>
    </row>
    <row r="36" spans="1:13" ht="18.75" customHeight="1" x14ac:dyDescent="0.4">
      <c r="A36" s="9" t="s">
        <v>5</v>
      </c>
      <c r="B36" s="10">
        <v>1786</v>
      </c>
      <c r="C36" s="10">
        <v>1894</v>
      </c>
      <c r="D36" s="10">
        <f t="shared" si="9"/>
        <v>3680</v>
      </c>
      <c r="E36" s="10">
        <v>1299</v>
      </c>
      <c r="F36" s="10">
        <v>1417</v>
      </c>
      <c r="G36" s="10">
        <f t="shared" si="10"/>
        <v>2716</v>
      </c>
      <c r="H36" s="10">
        <f t="shared" si="11"/>
        <v>487</v>
      </c>
      <c r="I36" s="10">
        <f t="shared" si="12"/>
        <v>477</v>
      </c>
      <c r="J36" s="10">
        <f t="shared" si="13"/>
        <v>964</v>
      </c>
      <c r="K36" s="11">
        <f t="shared" si="14"/>
        <v>72.732362821948499</v>
      </c>
      <c r="L36" s="11">
        <f t="shared" si="7"/>
        <v>74.815205913410779</v>
      </c>
      <c r="M36" s="11">
        <f t="shared" si="8"/>
        <v>73.804347826086953</v>
      </c>
    </row>
    <row r="37" spans="1:13" ht="18.75" customHeight="1" x14ac:dyDescent="0.4">
      <c r="A37" s="9" t="s">
        <v>6</v>
      </c>
      <c r="B37" s="10">
        <v>2613</v>
      </c>
      <c r="C37" s="10">
        <v>2866</v>
      </c>
      <c r="D37" s="10">
        <f t="shared" si="9"/>
        <v>5479</v>
      </c>
      <c r="E37" s="10">
        <v>1854</v>
      </c>
      <c r="F37" s="10">
        <v>2072</v>
      </c>
      <c r="G37" s="10">
        <f t="shared" si="10"/>
        <v>3926</v>
      </c>
      <c r="H37" s="10">
        <f t="shared" si="11"/>
        <v>759</v>
      </c>
      <c r="I37" s="10">
        <f t="shared" si="12"/>
        <v>794</v>
      </c>
      <c r="J37" s="10">
        <f t="shared" si="13"/>
        <v>1553</v>
      </c>
      <c r="K37" s="11">
        <f t="shared" si="14"/>
        <v>70.952927669345584</v>
      </c>
      <c r="L37" s="11">
        <f t="shared" si="7"/>
        <v>72.295882763433355</v>
      </c>
      <c r="M37" s="11">
        <f t="shared" si="8"/>
        <v>71.655411571454636</v>
      </c>
    </row>
    <row r="38" spans="1:13" ht="18.75" customHeight="1" x14ac:dyDescent="0.4">
      <c r="A38" s="9" t="s">
        <v>7</v>
      </c>
      <c r="B38" s="10">
        <v>2486</v>
      </c>
      <c r="C38" s="10">
        <v>2646</v>
      </c>
      <c r="D38" s="10">
        <f t="shared" si="9"/>
        <v>5132</v>
      </c>
      <c r="E38" s="10">
        <v>1967</v>
      </c>
      <c r="F38" s="10">
        <v>2083</v>
      </c>
      <c r="G38" s="10">
        <f t="shared" si="10"/>
        <v>4050</v>
      </c>
      <c r="H38" s="10">
        <f t="shared" si="11"/>
        <v>519</v>
      </c>
      <c r="I38" s="10">
        <f t="shared" si="12"/>
        <v>563</v>
      </c>
      <c r="J38" s="10">
        <f t="shared" si="13"/>
        <v>1082</v>
      </c>
      <c r="K38" s="11">
        <f t="shared" si="14"/>
        <v>79.123089300080451</v>
      </c>
      <c r="L38" s="11">
        <f t="shared" si="7"/>
        <v>78.722600151171591</v>
      </c>
      <c r="M38" s="11">
        <f t="shared" si="8"/>
        <v>78.916601714731087</v>
      </c>
    </row>
    <row r="39" spans="1:13" ht="18.75" customHeight="1" x14ac:dyDescent="0.4">
      <c r="A39" s="9" t="s">
        <v>26</v>
      </c>
      <c r="B39" s="10">
        <f>SUM(B31:B38)</f>
        <v>34095</v>
      </c>
      <c r="C39" s="10">
        <f>SUM(C31:C38)</f>
        <v>38169</v>
      </c>
      <c r="D39" s="10">
        <f t="shared" si="9"/>
        <v>72264</v>
      </c>
      <c r="E39" s="10">
        <f>SUM(E31:E38)</f>
        <v>24778</v>
      </c>
      <c r="F39" s="10">
        <f>SUM(F31:F38)</f>
        <v>27916</v>
      </c>
      <c r="G39" s="10">
        <f t="shared" si="10"/>
        <v>52694</v>
      </c>
      <c r="H39" s="10">
        <f t="shared" si="11"/>
        <v>9317</v>
      </c>
      <c r="I39" s="10">
        <f t="shared" si="12"/>
        <v>10253</v>
      </c>
      <c r="J39" s="10">
        <f t="shared" si="13"/>
        <v>19570</v>
      </c>
      <c r="K39" s="11">
        <f t="shared" si="14"/>
        <v>72.673412523830478</v>
      </c>
      <c r="L39" s="11">
        <f t="shared" si="7"/>
        <v>73.137886766747883</v>
      </c>
      <c r="M39" s="11">
        <f t="shared" si="8"/>
        <v>72.91874238901805</v>
      </c>
    </row>
    <row r="40" spans="1:13" ht="18.75" customHeight="1" x14ac:dyDescent="0.4">
      <c r="A40" s="12"/>
      <c r="B40" s="13"/>
      <c r="C40" s="13"/>
      <c r="D40" s="13"/>
      <c r="E40" s="13"/>
      <c r="F40" s="13"/>
      <c r="G40" s="13"/>
      <c r="H40" s="13"/>
      <c r="I40" s="13"/>
      <c r="J40" s="13"/>
      <c r="K40" s="14"/>
      <c r="L40" s="14"/>
      <c r="M40" s="14"/>
    </row>
    <row r="41" spans="1:13" ht="19.5" customHeight="1" x14ac:dyDescent="0.4">
      <c r="A41" s="2" t="s">
        <v>56</v>
      </c>
    </row>
    <row r="42" spans="1:13" ht="18.75" customHeight="1" x14ac:dyDescent="0.4">
      <c r="A42" s="8"/>
      <c r="B42" s="19" t="s">
        <v>8</v>
      </c>
      <c r="C42" s="19"/>
      <c r="D42" s="19"/>
      <c r="E42" s="19" t="s">
        <v>12</v>
      </c>
      <c r="F42" s="19"/>
      <c r="G42" s="19"/>
      <c r="H42" s="19" t="s">
        <v>13</v>
      </c>
      <c r="I42" s="19"/>
      <c r="J42" s="19"/>
      <c r="K42" s="19" t="s">
        <v>14</v>
      </c>
      <c r="L42" s="19"/>
      <c r="M42" s="19"/>
    </row>
    <row r="43" spans="1:13" ht="18.75" customHeight="1" x14ac:dyDescent="0.4">
      <c r="A43" s="9" t="s">
        <v>24</v>
      </c>
      <c r="B43" s="9" t="s">
        <v>9</v>
      </c>
      <c r="C43" s="9" t="s">
        <v>10</v>
      </c>
      <c r="D43" s="9" t="s">
        <v>11</v>
      </c>
      <c r="E43" s="9" t="s">
        <v>9</v>
      </c>
      <c r="F43" s="9" t="s">
        <v>10</v>
      </c>
      <c r="G43" s="9" t="s">
        <v>11</v>
      </c>
      <c r="H43" s="9" t="s">
        <v>9</v>
      </c>
      <c r="I43" s="9" t="s">
        <v>10</v>
      </c>
      <c r="J43" s="9" t="s">
        <v>11</v>
      </c>
      <c r="K43" s="9" t="s">
        <v>9</v>
      </c>
      <c r="L43" s="9" t="s">
        <v>10</v>
      </c>
      <c r="M43" s="9" t="s">
        <v>11</v>
      </c>
    </row>
    <row r="44" spans="1:13" ht="18.75" customHeight="1" x14ac:dyDescent="0.4">
      <c r="A44" s="9" t="s">
        <v>0</v>
      </c>
      <c r="B44" s="10">
        <v>16928</v>
      </c>
      <c r="C44" s="10">
        <v>19114</v>
      </c>
      <c r="D44" s="10">
        <f>B44+C44</f>
        <v>36042</v>
      </c>
      <c r="E44" s="10">
        <v>11050</v>
      </c>
      <c r="F44" s="10">
        <v>13136</v>
      </c>
      <c r="G44" s="10">
        <f>E44+F44</f>
        <v>24186</v>
      </c>
      <c r="H44" s="10">
        <f>B44-E44</f>
        <v>5878</v>
      </c>
      <c r="I44" s="10">
        <f>C44-F44</f>
        <v>5978</v>
      </c>
      <c r="J44" s="10">
        <f>H44+I44</f>
        <v>11856</v>
      </c>
      <c r="K44" s="11">
        <f>E44/B44*100</f>
        <v>65.276465028355389</v>
      </c>
      <c r="L44" s="11">
        <f t="shared" ref="L44:L52" si="15">F44/C44*100</f>
        <v>68.724495134456419</v>
      </c>
      <c r="M44" s="11">
        <f t="shared" ref="M44:M52" si="16">G44/D44*100</f>
        <v>67.105044115198936</v>
      </c>
    </row>
    <row r="45" spans="1:13" ht="18.75" customHeight="1" x14ac:dyDescent="0.4">
      <c r="A45" s="9" t="s">
        <v>1</v>
      </c>
      <c r="B45" s="10">
        <v>2283</v>
      </c>
      <c r="C45" s="10">
        <v>2512</v>
      </c>
      <c r="D45" s="10">
        <f t="shared" ref="D45:D52" si="17">B45+C45</f>
        <v>4795</v>
      </c>
      <c r="E45" s="10">
        <v>1854</v>
      </c>
      <c r="F45" s="10">
        <v>2050</v>
      </c>
      <c r="G45" s="10">
        <f t="shared" ref="G45:G52" si="18">E45+F45</f>
        <v>3904</v>
      </c>
      <c r="H45" s="10">
        <f t="shared" ref="H45:H52" si="19">B45-E45</f>
        <v>429</v>
      </c>
      <c r="I45" s="10">
        <f t="shared" ref="I45:I52" si="20">C45-F45</f>
        <v>462</v>
      </c>
      <c r="J45" s="10">
        <f t="shared" ref="J45:J52" si="21">H45+I45</f>
        <v>891</v>
      </c>
      <c r="K45" s="11">
        <f t="shared" ref="K45:K52" si="22">E45/B45*100</f>
        <v>81.2089356110381</v>
      </c>
      <c r="L45" s="11">
        <f t="shared" si="15"/>
        <v>81.608280254777071</v>
      </c>
      <c r="M45" s="11">
        <f t="shared" si="16"/>
        <v>81.418143899895725</v>
      </c>
    </row>
    <row r="46" spans="1:13" ht="18.75" customHeight="1" x14ac:dyDescent="0.4">
      <c r="A46" s="9" t="s">
        <v>2</v>
      </c>
      <c r="B46" s="10">
        <v>2343</v>
      </c>
      <c r="C46" s="10">
        <v>2731</v>
      </c>
      <c r="D46" s="10">
        <f t="shared" si="17"/>
        <v>5074</v>
      </c>
      <c r="E46" s="10">
        <v>1757</v>
      </c>
      <c r="F46" s="10">
        <v>2042</v>
      </c>
      <c r="G46" s="10">
        <f t="shared" si="18"/>
        <v>3799</v>
      </c>
      <c r="H46" s="10">
        <f t="shared" si="19"/>
        <v>586</v>
      </c>
      <c r="I46" s="10">
        <f t="shared" si="20"/>
        <v>689</v>
      </c>
      <c r="J46" s="10">
        <f t="shared" si="21"/>
        <v>1275</v>
      </c>
      <c r="K46" s="11">
        <f t="shared" si="22"/>
        <v>74.989329918907387</v>
      </c>
      <c r="L46" s="11">
        <f t="shared" si="15"/>
        <v>74.771146100329545</v>
      </c>
      <c r="M46" s="11">
        <f t="shared" si="16"/>
        <v>74.871895940086716</v>
      </c>
    </row>
    <row r="47" spans="1:13" ht="18.75" customHeight="1" x14ac:dyDescent="0.4">
      <c r="A47" s="9" t="s">
        <v>3</v>
      </c>
      <c r="B47" s="10">
        <v>2245</v>
      </c>
      <c r="C47" s="10">
        <v>2490</v>
      </c>
      <c r="D47" s="10">
        <f t="shared" si="17"/>
        <v>4735</v>
      </c>
      <c r="E47" s="10">
        <v>1883</v>
      </c>
      <c r="F47" s="10">
        <v>2111</v>
      </c>
      <c r="G47" s="10">
        <f t="shared" si="18"/>
        <v>3994</v>
      </c>
      <c r="H47" s="10">
        <f t="shared" si="19"/>
        <v>362</v>
      </c>
      <c r="I47" s="10">
        <f t="shared" si="20"/>
        <v>379</v>
      </c>
      <c r="J47" s="10">
        <f t="shared" si="21"/>
        <v>741</v>
      </c>
      <c r="K47" s="11">
        <f t="shared" si="22"/>
        <v>83.875278396436528</v>
      </c>
      <c r="L47" s="11">
        <f t="shared" si="15"/>
        <v>84.779116465863453</v>
      </c>
      <c r="M47" s="11">
        <f t="shared" si="16"/>
        <v>84.35058078141499</v>
      </c>
    </row>
    <row r="48" spans="1:13" ht="18.75" customHeight="1" x14ac:dyDescent="0.4">
      <c r="A48" s="9" t="s">
        <v>4</v>
      </c>
      <c r="B48" s="10">
        <v>3474</v>
      </c>
      <c r="C48" s="10">
        <v>3941</v>
      </c>
      <c r="D48" s="10">
        <f t="shared" si="17"/>
        <v>7415</v>
      </c>
      <c r="E48" s="10">
        <v>2866</v>
      </c>
      <c r="F48" s="10">
        <v>3278</v>
      </c>
      <c r="G48" s="10">
        <f t="shared" si="18"/>
        <v>6144</v>
      </c>
      <c r="H48" s="10">
        <f t="shared" si="19"/>
        <v>608</v>
      </c>
      <c r="I48" s="10">
        <f t="shared" si="20"/>
        <v>663</v>
      </c>
      <c r="J48" s="10">
        <f t="shared" si="21"/>
        <v>1271</v>
      </c>
      <c r="K48" s="11">
        <f t="shared" si="22"/>
        <v>82.498560736902704</v>
      </c>
      <c r="L48" s="11">
        <f t="shared" si="15"/>
        <v>83.176858665313375</v>
      </c>
      <c r="M48" s="11">
        <f t="shared" si="16"/>
        <v>82.859069453809838</v>
      </c>
    </row>
    <row r="49" spans="1:13" ht="18.75" customHeight="1" x14ac:dyDescent="0.4">
      <c r="A49" s="9" t="s">
        <v>5</v>
      </c>
      <c r="B49" s="10">
        <v>1771</v>
      </c>
      <c r="C49" s="10">
        <v>1875</v>
      </c>
      <c r="D49" s="10">
        <f t="shared" si="17"/>
        <v>3646</v>
      </c>
      <c r="E49" s="10">
        <v>1437</v>
      </c>
      <c r="F49" s="10">
        <v>1558</v>
      </c>
      <c r="G49" s="10">
        <f t="shared" si="18"/>
        <v>2995</v>
      </c>
      <c r="H49" s="10">
        <f t="shared" si="19"/>
        <v>334</v>
      </c>
      <c r="I49" s="10">
        <f t="shared" si="20"/>
        <v>317</v>
      </c>
      <c r="J49" s="10">
        <f t="shared" si="21"/>
        <v>651</v>
      </c>
      <c r="K49" s="11">
        <f t="shared" si="22"/>
        <v>81.140598531902867</v>
      </c>
      <c r="L49" s="11">
        <f t="shared" si="15"/>
        <v>83.093333333333334</v>
      </c>
      <c r="M49" s="11">
        <f t="shared" si="16"/>
        <v>82.144816236972034</v>
      </c>
    </row>
    <row r="50" spans="1:13" ht="18.75" customHeight="1" x14ac:dyDescent="0.4">
      <c r="A50" s="9" t="s">
        <v>6</v>
      </c>
      <c r="B50" s="10">
        <v>2603</v>
      </c>
      <c r="C50" s="10">
        <v>2875</v>
      </c>
      <c r="D50" s="10">
        <f t="shared" si="17"/>
        <v>5478</v>
      </c>
      <c r="E50" s="10">
        <v>1878</v>
      </c>
      <c r="F50" s="10">
        <v>2169</v>
      </c>
      <c r="G50" s="10">
        <f t="shared" si="18"/>
        <v>4047</v>
      </c>
      <c r="H50" s="10">
        <f t="shared" si="19"/>
        <v>725</v>
      </c>
      <c r="I50" s="10">
        <f t="shared" si="20"/>
        <v>706</v>
      </c>
      <c r="J50" s="10">
        <f t="shared" si="21"/>
        <v>1431</v>
      </c>
      <c r="K50" s="11">
        <f t="shared" si="22"/>
        <v>72.14752208989627</v>
      </c>
      <c r="L50" s="11">
        <f t="shared" si="15"/>
        <v>75.443478260869568</v>
      </c>
      <c r="M50" s="11">
        <f t="shared" si="16"/>
        <v>73.877327491785323</v>
      </c>
    </row>
    <row r="51" spans="1:13" ht="18.75" customHeight="1" x14ac:dyDescent="0.4">
      <c r="A51" s="9" t="s">
        <v>7</v>
      </c>
      <c r="B51" s="10">
        <v>2472</v>
      </c>
      <c r="C51" s="10">
        <v>2618</v>
      </c>
      <c r="D51" s="10">
        <f t="shared" si="17"/>
        <v>5090</v>
      </c>
      <c r="E51" s="10">
        <v>2025</v>
      </c>
      <c r="F51" s="10">
        <v>2147</v>
      </c>
      <c r="G51" s="10">
        <f t="shared" si="18"/>
        <v>4172</v>
      </c>
      <c r="H51" s="10">
        <f t="shared" si="19"/>
        <v>447</v>
      </c>
      <c r="I51" s="10">
        <f t="shared" si="20"/>
        <v>471</v>
      </c>
      <c r="J51" s="10">
        <f t="shared" si="21"/>
        <v>918</v>
      </c>
      <c r="K51" s="11">
        <f t="shared" si="22"/>
        <v>81.917475728155338</v>
      </c>
      <c r="L51" s="11">
        <f t="shared" si="15"/>
        <v>82.00916730328494</v>
      </c>
      <c r="M51" s="11">
        <f t="shared" si="16"/>
        <v>81.964636542239688</v>
      </c>
    </row>
    <row r="52" spans="1:13" ht="18.75" customHeight="1" x14ac:dyDescent="0.4">
      <c r="A52" s="9" t="s">
        <v>26</v>
      </c>
      <c r="B52" s="10">
        <f>SUM(B44:B51)</f>
        <v>34119</v>
      </c>
      <c r="C52" s="10">
        <f>SUM(C44:C51)</f>
        <v>38156</v>
      </c>
      <c r="D52" s="10">
        <f t="shared" si="17"/>
        <v>72275</v>
      </c>
      <c r="E52" s="10">
        <f>SUM(E44:E51)</f>
        <v>24750</v>
      </c>
      <c r="F52" s="10">
        <f>SUM(F44:F51)</f>
        <v>28491</v>
      </c>
      <c r="G52" s="10">
        <f t="shared" si="18"/>
        <v>53241</v>
      </c>
      <c r="H52" s="10">
        <f t="shared" si="19"/>
        <v>9369</v>
      </c>
      <c r="I52" s="10">
        <f t="shared" si="20"/>
        <v>9665</v>
      </c>
      <c r="J52" s="10">
        <f t="shared" si="21"/>
        <v>19034</v>
      </c>
      <c r="K52" s="11">
        <f t="shared" si="22"/>
        <v>72.540226853073065</v>
      </c>
      <c r="L52" s="11">
        <f t="shared" si="15"/>
        <v>74.669776706153684</v>
      </c>
      <c r="M52" s="11">
        <f t="shared" si="16"/>
        <v>73.664475959875475</v>
      </c>
    </row>
    <row r="53" spans="1:13" ht="18.75" customHeight="1" x14ac:dyDescent="0.4">
      <c r="A53" s="12"/>
      <c r="B53" s="13"/>
      <c r="C53" s="13"/>
      <c r="D53" s="13"/>
      <c r="E53" s="13"/>
      <c r="F53" s="13"/>
      <c r="G53" s="13"/>
      <c r="H53" s="13"/>
      <c r="I53" s="13"/>
      <c r="J53" s="13"/>
      <c r="K53" s="14"/>
      <c r="L53" s="14"/>
      <c r="M53" s="14"/>
    </row>
    <row r="54" spans="1:13" ht="18.75" customHeight="1" x14ac:dyDescent="0.4">
      <c r="A54" s="2" t="s">
        <v>57</v>
      </c>
    </row>
    <row r="55" spans="1:13" ht="18.75" customHeight="1" x14ac:dyDescent="0.4">
      <c r="A55" s="2" t="s">
        <v>58</v>
      </c>
    </row>
    <row r="56" spans="1:13" ht="18.75" customHeight="1" x14ac:dyDescent="0.4"/>
    <row r="57" spans="1:13" ht="18.75" customHeight="1" x14ac:dyDescent="0.4">
      <c r="A57" s="2" t="s">
        <v>59</v>
      </c>
    </row>
    <row r="58" spans="1:13" ht="18.75" customHeight="1" x14ac:dyDescent="0.4">
      <c r="A58" s="2" t="s">
        <v>64</v>
      </c>
    </row>
    <row r="59" spans="1:13" ht="18.75" customHeight="1" x14ac:dyDescent="0.4"/>
    <row r="60" spans="1:13" ht="18.75" customHeight="1" x14ac:dyDescent="0.4">
      <c r="A60" s="2" t="s">
        <v>60</v>
      </c>
    </row>
    <row r="61" spans="1:13" ht="18.75" customHeight="1" x14ac:dyDescent="0.4">
      <c r="A61" s="2" t="s">
        <v>61</v>
      </c>
    </row>
    <row r="62" spans="1:13" ht="18.75" customHeight="1" x14ac:dyDescent="0.4"/>
    <row r="63" spans="1:13" ht="19.5" customHeight="1" x14ac:dyDescent="0.4">
      <c r="A63" s="2" t="s">
        <v>62</v>
      </c>
    </row>
    <row r="64" spans="1:13" ht="18.75" customHeight="1" x14ac:dyDescent="0.4">
      <c r="A64" s="8"/>
      <c r="B64" s="19" t="s">
        <v>8</v>
      </c>
      <c r="C64" s="19"/>
      <c r="D64" s="19"/>
      <c r="E64" s="19" t="s">
        <v>12</v>
      </c>
      <c r="F64" s="19"/>
      <c r="G64" s="19"/>
      <c r="H64" s="19" t="s">
        <v>13</v>
      </c>
      <c r="I64" s="19"/>
      <c r="J64" s="19"/>
      <c r="K64" s="19" t="s">
        <v>14</v>
      </c>
      <c r="L64" s="19"/>
      <c r="M64" s="19"/>
    </row>
    <row r="65" spans="1:13" ht="18.75" customHeight="1" x14ac:dyDescent="0.4">
      <c r="A65" s="9" t="s">
        <v>24</v>
      </c>
      <c r="B65" s="9" t="s">
        <v>9</v>
      </c>
      <c r="C65" s="9" t="s">
        <v>10</v>
      </c>
      <c r="D65" s="9" t="s">
        <v>11</v>
      </c>
      <c r="E65" s="9" t="s">
        <v>9</v>
      </c>
      <c r="F65" s="9" t="s">
        <v>10</v>
      </c>
      <c r="G65" s="9" t="s">
        <v>11</v>
      </c>
      <c r="H65" s="9" t="s">
        <v>9</v>
      </c>
      <c r="I65" s="9" t="s">
        <v>10</v>
      </c>
      <c r="J65" s="9" t="s">
        <v>11</v>
      </c>
      <c r="K65" s="9" t="s">
        <v>9</v>
      </c>
      <c r="L65" s="9" t="s">
        <v>10</v>
      </c>
      <c r="M65" s="9" t="s">
        <v>11</v>
      </c>
    </row>
    <row r="66" spans="1:13" ht="18.75" customHeight="1" x14ac:dyDescent="0.4">
      <c r="A66" s="9" t="s">
        <v>0</v>
      </c>
      <c r="B66" s="10">
        <v>16851</v>
      </c>
      <c r="C66" s="10">
        <v>18904</v>
      </c>
      <c r="D66" s="10">
        <f>B66+C66</f>
        <v>35755</v>
      </c>
      <c r="E66" s="10">
        <v>10674</v>
      </c>
      <c r="F66" s="10">
        <v>12016</v>
      </c>
      <c r="G66" s="10">
        <f>E66+F66</f>
        <v>22690</v>
      </c>
      <c r="H66" s="10">
        <f>B66-E66</f>
        <v>6177</v>
      </c>
      <c r="I66" s="10">
        <f>C66-F66</f>
        <v>6888</v>
      </c>
      <c r="J66" s="10">
        <f>H66+I66</f>
        <v>13065</v>
      </c>
      <c r="K66" s="11">
        <f>E66/B66*100</f>
        <v>63.343421755385435</v>
      </c>
      <c r="L66" s="11">
        <f t="shared" ref="L66:L74" si="23">F66/C66*100</f>
        <v>63.563267033432084</v>
      </c>
      <c r="M66" s="11">
        <f t="shared" ref="M66:M74" si="24">G66/D66*100</f>
        <v>63.459655992168926</v>
      </c>
    </row>
    <row r="67" spans="1:13" ht="18.75" customHeight="1" x14ac:dyDescent="0.4">
      <c r="A67" s="9" t="s">
        <v>1</v>
      </c>
      <c r="B67" s="10">
        <v>1947</v>
      </c>
      <c r="C67" s="10">
        <v>2174</v>
      </c>
      <c r="D67" s="10">
        <f t="shared" ref="D67:D74" si="25">B67+C67</f>
        <v>4121</v>
      </c>
      <c r="E67" s="10">
        <v>1482</v>
      </c>
      <c r="F67" s="10">
        <v>1626</v>
      </c>
      <c r="G67" s="10">
        <f t="shared" ref="G67:G74" si="26">E67+F67</f>
        <v>3108</v>
      </c>
      <c r="H67" s="10">
        <f t="shared" ref="H67:H74" si="27">B67-E67</f>
        <v>465</v>
      </c>
      <c r="I67" s="10">
        <f t="shared" ref="I67:I74" si="28">C67-F67</f>
        <v>548</v>
      </c>
      <c r="J67" s="10">
        <f t="shared" ref="J67:J74" si="29">H67+I67</f>
        <v>1013</v>
      </c>
      <c r="K67" s="11">
        <f t="shared" ref="K67:K74" si="30">E67/B67*100</f>
        <v>76.117103235747308</v>
      </c>
      <c r="L67" s="11">
        <f t="shared" si="23"/>
        <v>74.793008279668811</v>
      </c>
      <c r="M67" s="11">
        <f t="shared" si="24"/>
        <v>75.418587721426832</v>
      </c>
    </row>
    <row r="68" spans="1:13" ht="18.75" customHeight="1" x14ac:dyDescent="0.4">
      <c r="A68" s="9" t="s">
        <v>2</v>
      </c>
      <c r="B68" s="10">
        <v>2159</v>
      </c>
      <c r="C68" s="10">
        <v>2522</v>
      </c>
      <c r="D68" s="10">
        <f t="shared" si="25"/>
        <v>4681</v>
      </c>
      <c r="E68" s="10">
        <v>1427</v>
      </c>
      <c r="F68" s="10">
        <v>1638</v>
      </c>
      <c r="G68" s="10">
        <f t="shared" si="26"/>
        <v>3065</v>
      </c>
      <c r="H68" s="10">
        <f t="shared" si="27"/>
        <v>732</v>
      </c>
      <c r="I68" s="10">
        <f t="shared" si="28"/>
        <v>884</v>
      </c>
      <c r="J68" s="10">
        <f t="shared" si="29"/>
        <v>1616</v>
      </c>
      <c r="K68" s="11">
        <f t="shared" si="30"/>
        <v>66.095414543770261</v>
      </c>
      <c r="L68" s="11">
        <f t="shared" si="23"/>
        <v>64.948453608247419</v>
      </c>
      <c r="M68" s="11">
        <f t="shared" si="24"/>
        <v>65.477462080751977</v>
      </c>
    </row>
    <row r="69" spans="1:13" ht="18.75" customHeight="1" x14ac:dyDescent="0.4">
      <c r="A69" s="9" t="s">
        <v>3</v>
      </c>
      <c r="B69" s="10">
        <v>1948</v>
      </c>
      <c r="C69" s="10">
        <v>2219</v>
      </c>
      <c r="D69" s="10">
        <f t="shared" si="25"/>
        <v>4167</v>
      </c>
      <c r="E69" s="10">
        <v>1525</v>
      </c>
      <c r="F69" s="10">
        <v>1661</v>
      </c>
      <c r="G69" s="10">
        <f t="shared" si="26"/>
        <v>3186</v>
      </c>
      <c r="H69" s="10">
        <f t="shared" si="27"/>
        <v>423</v>
      </c>
      <c r="I69" s="10">
        <f t="shared" si="28"/>
        <v>558</v>
      </c>
      <c r="J69" s="10">
        <f t="shared" si="29"/>
        <v>981</v>
      </c>
      <c r="K69" s="11">
        <f t="shared" si="30"/>
        <v>78.285420944558524</v>
      </c>
      <c r="L69" s="11">
        <f t="shared" si="23"/>
        <v>74.853537629562865</v>
      </c>
      <c r="M69" s="11">
        <f t="shared" si="24"/>
        <v>76.457883369330446</v>
      </c>
    </row>
    <row r="70" spans="1:13" ht="18.75" customHeight="1" x14ac:dyDescent="0.4">
      <c r="A70" s="9" t="s">
        <v>4</v>
      </c>
      <c r="B70" s="10">
        <v>3175</v>
      </c>
      <c r="C70" s="10">
        <v>3493</v>
      </c>
      <c r="D70" s="10">
        <f t="shared" si="25"/>
        <v>6668</v>
      </c>
      <c r="E70" s="10">
        <v>2419</v>
      </c>
      <c r="F70" s="10">
        <v>2626</v>
      </c>
      <c r="G70" s="10">
        <f t="shared" si="26"/>
        <v>5045</v>
      </c>
      <c r="H70" s="10">
        <f t="shared" si="27"/>
        <v>756</v>
      </c>
      <c r="I70" s="10">
        <f t="shared" si="28"/>
        <v>867</v>
      </c>
      <c r="J70" s="10">
        <f t="shared" si="29"/>
        <v>1623</v>
      </c>
      <c r="K70" s="11">
        <f t="shared" si="30"/>
        <v>76.188976377952756</v>
      </c>
      <c r="L70" s="11">
        <f t="shared" si="23"/>
        <v>75.178929287145721</v>
      </c>
      <c r="M70" s="11">
        <f t="shared" si="24"/>
        <v>75.659868026394719</v>
      </c>
    </row>
    <row r="71" spans="1:13" ht="18.75" customHeight="1" x14ac:dyDescent="0.4">
      <c r="A71" s="9" t="s">
        <v>5</v>
      </c>
      <c r="B71" s="10">
        <v>1494</v>
      </c>
      <c r="C71" s="10">
        <v>1599</v>
      </c>
      <c r="D71" s="10">
        <f t="shared" si="25"/>
        <v>3093</v>
      </c>
      <c r="E71" s="10">
        <v>1113</v>
      </c>
      <c r="F71" s="10">
        <v>1114</v>
      </c>
      <c r="G71" s="10">
        <f t="shared" si="26"/>
        <v>2227</v>
      </c>
      <c r="H71" s="10">
        <f t="shared" si="27"/>
        <v>381</v>
      </c>
      <c r="I71" s="10">
        <f t="shared" si="28"/>
        <v>485</v>
      </c>
      <c r="J71" s="10">
        <f t="shared" si="29"/>
        <v>866</v>
      </c>
      <c r="K71" s="11">
        <f t="shared" si="30"/>
        <v>74.497991967871485</v>
      </c>
      <c r="L71" s="11">
        <f t="shared" si="23"/>
        <v>69.668542839274551</v>
      </c>
      <c r="M71" s="11">
        <f t="shared" si="24"/>
        <v>72.001293242806341</v>
      </c>
    </row>
    <row r="72" spans="1:13" ht="18.75" customHeight="1" x14ac:dyDescent="0.4">
      <c r="A72" s="9" t="s">
        <v>6</v>
      </c>
      <c r="B72" s="10">
        <v>2430</v>
      </c>
      <c r="C72" s="10">
        <v>2717</v>
      </c>
      <c r="D72" s="10">
        <f t="shared" si="25"/>
        <v>5147</v>
      </c>
      <c r="E72" s="10">
        <v>1628</v>
      </c>
      <c r="F72" s="10">
        <v>1837</v>
      </c>
      <c r="G72" s="10">
        <f t="shared" si="26"/>
        <v>3465</v>
      </c>
      <c r="H72" s="10">
        <f t="shared" si="27"/>
        <v>802</v>
      </c>
      <c r="I72" s="10">
        <f t="shared" si="28"/>
        <v>880</v>
      </c>
      <c r="J72" s="10">
        <f t="shared" si="29"/>
        <v>1682</v>
      </c>
      <c r="K72" s="11">
        <f t="shared" si="30"/>
        <v>66.995884773662553</v>
      </c>
      <c r="L72" s="11">
        <f t="shared" si="23"/>
        <v>67.611336032388664</v>
      </c>
      <c r="M72" s="11">
        <f t="shared" si="24"/>
        <v>67.320769380221492</v>
      </c>
    </row>
    <row r="73" spans="1:13" ht="18.75" customHeight="1" x14ac:dyDescent="0.4">
      <c r="A73" s="9" t="s">
        <v>7</v>
      </c>
      <c r="B73" s="10">
        <v>2090</v>
      </c>
      <c r="C73" s="10">
        <v>2217</v>
      </c>
      <c r="D73" s="10">
        <f t="shared" si="25"/>
        <v>4307</v>
      </c>
      <c r="E73" s="10">
        <v>1588</v>
      </c>
      <c r="F73" s="10">
        <v>1623</v>
      </c>
      <c r="G73" s="10">
        <f t="shared" si="26"/>
        <v>3211</v>
      </c>
      <c r="H73" s="10">
        <f t="shared" si="27"/>
        <v>502</v>
      </c>
      <c r="I73" s="10">
        <f t="shared" si="28"/>
        <v>594</v>
      </c>
      <c r="J73" s="10">
        <f t="shared" si="29"/>
        <v>1096</v>
      </c>
      <c r="K73" s="11">
        <f t="shared" si="30"/>
        <v>75.980861244019138</v>
      </c>
      <c r="L73" s="11">
        <f t="shared" si="23"/>
        <v>73.207036535859274</v>
      </c>
      <c r="M73" s="11">
        <f t="shared" si="24"/>
        <v>74.553053169259343</v>
      </c>
    </row>
    <row r="74" spans="1:13" ht="18.75" customHeight="1" x14ac:dyDescent="0.4">
      <c r="A74" s="9" t="s">
        <v>26</v>
      </c>
      <c r="B74" s="10">
        <f>SUM(B66:B73)</f>
        <v>32094</v>
      </c>
      <c r="C74" s="10">
        <f>SUM(C66:C73)</f>
        <v>35845</v>
      </c>
      <c r="D74" s="10">
        <f t="shared" si="25"/>
        <v>67939</v>
      </c>
      <c r="E74" s="10">
        <f>SUM(E66:E73)</f>
        <v>21856</v>
      </c>
      <c r="F74" s="10">
        <f>SUM(F66:F73)</f>
        <v>24141</v>
      </c>
      <c r="G74" s="10">
        <f t="shared" si="26"/>
        <v>45997</v>
      </c>
      <c r="H74" s="10">
        <f t="shared" si="27"/>
        <v>10238</v>
      </c>
      <c r="I74" s="10">
        <f t="shared" si="28"/>
        <v>11704</v>
      </c>
      <c r="J74" s="10">
        <f t="shared" si="29"/>
        <v>21942</v>
      </c>
      <c r="K74" s="11">
        <f t="shared" si="30"/>
        <v>68.099956378139211</v>
      </c>
      <c r="L74" s="11">
        <f t="shared" si="23"/>
        <v>67.348305202957178</v>
      </c>
      <c r="M74" s="11">
        <f t="shared" si="24"/>
        <v>67.703380974109123</v>
      </c>
    </row>
    <row r="75" spans="1:13" ht="18.75" customHeight="1" x14ac:dyDescent="0.4"/>
    <row r="76" spans="1:13" ht="18.75" customHeight="1" x14ac:dyDescent="0.4"/>
    <row r="77" spans="1:13" ht="18.75" customHeight="1" x14ac:dyDescent="0.4"/>
    <row r="78" spans="1:13" ht="18.75" customHeight="1" x14ac:dyDescent="0.4"/>
    <row r="79" spans="1:13" ht="19.5" customHeight="1" x14ac:dyDescent="0.4">
      <c r="A79" s="2" t="s">
        <v>209</v>
      </c>
    </row>
    <row r="80" spans="1:13" ht="18.75" customHeight="1" x14ac:dyDescent="0.4">
      <c r="A80" s="8"/>
      <c r="B80" s="19" t="s">
        <v>8</v>
      </c>
      <c r="C80" s="19"/>
      <c r="D80" s="19"/>
      <c r="E80" s="19" t="s">
        <v>12</v>
      </c>
      <c r="F80" s="19"/>
      <c r="G80" s="19"/>
      <c r="H80" s="19" t="s">
        <v>13</v>
      </c>
      <c r="I80" s="19"/>
      <c r="J80" s="19"/>
      <c r="K80" s="19" t="s">
        <v>14</v>
      </c>
      <c r="L80" s="19"/>
      <c r="M80" s="19"/>
    </row>
    <row r="81" spans="1:13" ht="18.75" customHeight="1" x14ac:dyDescent="0.4">
      <c r="A81" s="9" t="s">
        <v>24</v>
      </c>
      <c r="B81" s="9" t="s">
        <v>9</v>
      </c>
      <c r="C81" s="9" t="s">
        <v>10</v>
      </c>
      <c r="D81" s="9" t="s">
        <v>11</v>
      </c>
      <c r="E81" s="9" t="s">
        <v>9</v>
      </c>
      <c r="F81" s="9" t="s">
        <v>10</v>
      </c>
      <c r="G81" s="9" t="s">
        <v>11</v>
      </c>
      <c r="H81" s="9" t="s">
        <v>9</v>
      </c>
      <c r="I81" s="9" t="s">
        <v>10</v>
      </c>
      <c r="J81" s="9" t="s">
        <v>11</v>
      </c>
      <c r="K81" s="9" t="s">
        <v>9</v>
      </c>
      <c r="L81" s="9" t="s">
        <v>10</v>
      </c>
      <c r="M81" s="9" t="s">
        <v>11</v>
      </c>
    </row>
    <row r="82" spans="1:13" ht="18.75" customHeight="1" x14ac:dyDescent="0.4">
      <c r="A82" s="9" t="s">
        <v>0</v>
      </c>
      <c r="B82" s="10">
        <v>16404</v>
      </c>
      <c r="C82" s="10">
        <v>18401</v>
      </c>
      <c r="D82" s="10">
        <f>B82+C82</f>
        <v>34805</v>
      </c>
      <c r="E82" s="10">
        <v>9791</v>
      </c>
      <c r="F82" s="10">
        <v>11158</v>
      </c>
      <c r="G82" s="10">
        <f>E82+F82</f>
        <v>20949</v>
      </c>
      <c r="H82" s="10">
        <f>B82-E82</f>
        <v>6613</v>
      </c>
      <c r="I82" s="10">
        <f>C82-F82</f>
        <v>7243</v>
      </c>
      <c r="J82" s="10">
        <f>H82+I82</f>
        <v>13856</v>
      </c>
      <c r="K82" s="11">
        <f>E82/B82*100</f>
        <v>59.68666178980736</v>
      </c>
      <c r="L82" s="11">
        <f t="shared" ref="L82:L90" si="31">F82/C82*100</f>
        <v>60.638008803869361</v>
      </c>
      <c r="M82" s="11">
        <f t="shared" ref="M82:M90" si="32">G82/D82*100</f>
        <v>60.189627927021981</v>
      </c>
    </row>
    <row r="83" spans="1:13" ht="18.75" customHeight="1" x14ac:dyDescent="0.4">
      <c r="A83" s="9" t="s">
        <v>1</v>
      </c>
      <c r="B83" s="10">
        <v>1804</v>
      </c>
      <c r="C83" s="10">
        <v>2003</v>
      </c>
      <c r="D83" s="10">
        <f t="shared" ref="D83:D90" si="33">B83+C83</f>
        <v>3807</v>
      </c>
      <c r="E83" s="10">
        <v>1252</v>
      </c>
      <c r="F83" s="10">
        <v>1350</v>
      </c>
      <c r="G83" s="10">
        <f t="shared" ref="G83:G90" si="34">E83+F83</f>
        <v>2602</v>
      </c>
      <c r="H83" s="10">
        <f t="shared" ref="H83:H90" si="35">B83-E83</f>
        <v>552</v>
      </c>
      <c r="I83" s="10">
        <f t="shared" ref="I83:I90" si="36">C83-F83</f>
        <v>653</v>
      </c>
      <c r="J83" s="10">
        <f t="shared" ref="J83:J90" si="37">H83+I83</f>
        <v>1205</v>
      </c>
      <c r="K83" s="11">
        <f t="shared" ref="K83:K90" si="38">E83/B83*100</f>
        <v>69.401330376940123</v>
      </c>
      <c r="L83" s="11">
        <f t="shared" si="31"/>
        <v>67.398901647528703</v>
      </c>
      <c r="M83" s="11">
        <f t="shared" si="32"/>
        <v>68.347780404517991</v>
      </c>
    </row>
    <row r="84" spans="1:13" ht="18.75" customHeight="1" x14ac:dyDescent="0.4">
      <c r="A84" s="9" t="s">
        <v>2</v>
      </c>
      <c r="B84" s="10">
        <v>2024</v>
      </c>
      <c r="C84" s="10">
        <v>2324</v>
      </c>
      <c r="D84" s="10">
        <f t="shared" si="33"/>
        <v>4348</v>
      </c>
      <c r="E84" s="10">
        <v>1351</v>
      </c>
      <c r="F84" s="10">
        <v>1510</v>
      </c>
      <c r="G84" s="10">
        <f t="shared" si="34"/>
        <v>2861</v>
      </c>
      <c r="H84" s="10">
        <f t="shared" si="35"/>
        <v>673</v>
      </c>
      <c r="I84" s="10">
        <f t="shared" si="36"/>
        <v>814</v>
      </c>
      <c r="J84" s="10">
        <f t="shared" si="37"/>
        <v>1487</v>
      </c>
      <c r="K84" s="11">
        <f t="shared" si="38"/>
        <v>66.749011857707501</v>
      </c>
      <c r="L84" s="11">
        <f t="shared" si="31"/>
        <v>64.974182444061967</v>
      </c>
      <c r="M84" s="11">
        <f t="shared" si="32"/>
        <v>65.800367985280587</v>
      </c>
    </row>
    <row r="85" spans="1:13" ht="18.75" customHeight="1" x14ac:dyDescent="0.4">
      <c r="A85" s="9" t="s">
        <v>3</v>
      </c>
      <c r="B85" s="10">
        <v>1822</v>
      </c>
      <c r="C85" s="10">
        <v>2024</v>
      </c>
      <c r="D85" s="10">
        <f t="shared" si="33"/>
        <v>3846</v>
      </c>
      <c r="E85" s="10">
        <v>1336</v>
      </c>
      <c r="F85" s="10">
        <v>1454</v>
      </c>
      <c r="G85" s="10">
        <f t="shared" si="34"/>
        <v>2790</v>
      </c>
      <c r="H85" s="10">
        <f t="shared" si="35"/>
        <v>486</v>
      </c>
      <c r="I85" s="10">
        <f t="shared" si="36"/>
        <v>570</v>
      </c>
      <c r="J85" s="10">
        <f t="shared" si="37"/>
        <v>1056</v>
      </c>
      <c r="K85" s="11">
        <f t="shared" si="38"/>
        <v>73.326015367727777</v>
      </c>
      <c r="L85" s="11">
        <f t="shared" si="31"/>
        <v>71.83794466403161</v>
      </c>
      <c r="M85" s="11">
        <f t="shared" si="32"/>
        <v>72.542901716068641</v>
      </c>
    </row>
    <row r="86" spans="1:13" ht="18.75" customHeight="1" x14ac:dyDescent="0.4">
      <c r="A86" s="9" t="s">
        <v>4</v>
      </c>
      <c r="B86" s="10">
        <v>3001</v>
      </c>
      <c r="C86" s="10">
        <v>3252</v>
      </c>
      <c r="D86" s="10">
        <f t="shared" si="33"/>
        <v>6253</v>
      </c>
      <c r="E86" s="10">
        <v>2121</v>
      </c>
      <c r="F86" s="10">
        <v>2250</v>
      </c>
      <c r="G86" s="10">
        <f t="shared" si="34"/>
        <v>4371</v>
      </c>
      <c r="H86" s="10">
        <f t="shared" si="35"/>
        <v>880</v>
      </c>
      <c r="I86" s="10">
        <f t="shared" si="36"/>
        <v>1002</v>
      </c>
      <c r="J86" s="10">
        <f t="shared" si="37"/>
        <v>1882</v>
      </c>
      <c r="K86" s="11">
        <f t="shared" si="38"/>
        <v>70.676441186271248</v>
      </c>
      <c r="L86" s="11">
        <f t="shared" si="31"/>
        <v>69.188191881918812</v>
      </c>
      <c r="M86" s="11">
        <f t="shared" si="32"/>
        <v>69.902446825523739</v>
      </c>
    </row>
    <row r="87" spans="1:13" ht="18.75" customHeight="1" x14ac:dyDescent="0.4">
      <c r="A87" s="9" t="s">
        <v>5</v>
      </c>
      <c r="B87" s="10">
        <v>1377</v>
      </c>
      <c r="C87" s="10">
        <v>1407</v>
      </c>
      <c r="D87" s="10">
        <f t="shared" si="33"/>
        <v>2784</v>
      </c>
      <c r="E87" s="10">
        <v>915</v>
      </c>
      <c r="F87" s="10">
        <v>914</v>
      </c>
      <c r="G87" s="10">
        <f t="shared" si="34"/>
        <v>1829</v>
      </c>
      <c r="H87" s="10">
        <f t="shared" si="35"/>
        <v>462</v>
      </c>
      <c r="I87" s="10">
        <f t="shared" si="36"/>
        <v>493</v>
      </c>
      <c r="J87" s="10">
        <f t="shared" si="37"/>
        <v>955</v>
      </c>
      <c r="K87" s="11">
        <f t="shared" si="38"/>
        <v>66.4488017429194</v>
      </c>
      <c r="L87" s="11">
        <f t="shared" si="31"/>
        <v>64.960909737029141</v>
      </c>
      <c r="M87" s="11">
        <f t="shared" si="32"/>
        <v>65.696839080459768</v>
      </c>
    </row>
    <row r="88" spans="1:13" ht="18.75" customHeight="1" x14ac:dyDescent="0.4">
      <c r="A88" s="9" t="s">
        <v>6</v>
      </c>
      <c r="B88" s="10">
        <v>2339</v>
      </c>
      <c r="C88" s="10">
        <v>2593</v>
      </c>
      <c r="D88" s="10">
        <f t="shared" si="33"/>
        <v>4932</v>
      </c>
      <c r="E88" s="10">
        <v>1382</v>
      </c>
      <c r="F88" s="10">
        <v>1565</v>
      </c>
      <c r="G88" s="10">
        <f t="shared" si="34"/>
        <v>2947</v>
      </c>
      <c r="H88" s="10">
        <f t="shared" si="35"/>
        <v>957</v>
      </c>
      <c r="I88" s="10">
        <f t="shared" si="36"/>
        <v>1028</v>
      </c>
      <c r="J88" s="10">
        <f t="shared" si="37"/>
        <v>1985</v>
      </c>
      <c r="K88" s="11">
        <f t="shared" si="38"/>
        <v>59.085079093629759</v>
      </c>
      <c r="L88" s="11">
        <f t="shared" si="31"/>
        <v>60.354801388353266</v>
      </c>
      <c r="M88" s="11">
        <f t="shared" si="32"/>
        <v>59.752635847526356</v>
      </c>
    </row>
    <row r="89" spans="1:13" ht="18.75" customHeight="1" x14ac:dyDescent="0.4">
      <c r="A89" s="9" t="s">
        <v>7</v>
      </c>
      <c r="B89" s="10">
        <v>1858</v>
      </c>
      <c r="C89" s="10">
        <v>1972</v>
      </c>
      <c r="D89" s="10">
        <f t="shared" si="33"/>
        <v>3830</v>
      </c>
      <c r="E89" s="10">
        <v>1362</v>
      </c>
      <c r="F89" s="10">
        <v>1324</v>
      </c>
      <c r="G89" s="10">
        <f t="shared" si="34"/>
        <v>2686</v>
      </c>
      <c r="H89" s="10">
        <f t="shared" si="35"/>
        <v>496</v>
      </c>
      <c r="I89" s="10">
        <f t="shared" si="36"/>
        <v>648</v>
      </c>
      <c r="J89" s="10">
        <f t="shared" si="37"/>
        <v>1144</v>
      </c>
      <c r="K89" s="11">
        <f t="shared" si="38"/>
        <v>73.304628632938645</v>
      </c>
      <c r="L89" s="11">
        <f t="shared" si="31"/>
        <v>67.139959432048684</v>
      </c>
      <c r="M89" s="11">
        <f t="shared" si="32"/>
        <v>70.130548302872057</v>
      </c>
    </row>
    <row r="90" spans="1:13" ht="18.75" customHeight="1" x14ac:dyDescent="0.4">
      <c r="A90" s="9" t="s">
        <v>26</v>
      </c>
      <c r="B90" s="10">
        <f>SUM(B82:B89)</f>
        <v>30629</v>
      </c>
      <c r="C90" s="10">
        <f>SUM(C82:C89)</f>
        <v>33976</v>
      </c>
      <c r="D90" s="10">
        <f t="shared" si="33"/>
        <v>64605</v>
      </c>
      <c r="E90" s="10">
        <f>SUM(E82:E89)</f>
        <v>19510</v>
      </c>
      <c r="F90" s="10">
        <f>SUM(F82:F89)</f>
        <v>21525</v>
      </c>
      <c r="G90" s="10">
        <f t="shared" si="34"/>
        <v>41035</v>
      </c>
      <c r="H90" s="10">
        <f t="shared" si="35"/>
        <v>11119</v>
      </c>
      <c r="I90" s="10">
        <f t="shared" si="36"/>
        <v>12451</v>
      </c>
      <c r="J90" s="10">
        <f t="shared" si="37"/>
        <v>23570</v>
      </c>
      <c r="K90" s="11">
        <f t="shared" si="38"/>
        <v>63.697802735969177</v>
      </c>
      <c r="L90" s="11">
        <f t="shared" si="31"/>
        <v>63.353543677890279</v>
      </c>
      <c r="M90" s="11">
        <f t="shared" si="32"/>
        <v>63.516755669065859</v>
      </c>
    </row>
    <row r="91" spans="1:13" ht="18.75" customHeight="1" x14ac:dyDescent="0.4">
      <c r="A91" s="12"/>
      <c r="B91" s="13"/>
      <c r="C91" s="13"/>
      <c r="D91" s="13"/>
      <c r="E91" s="13"/>
      <c r="F91" s="13"/>
      <c r="G91" s="13"/>
      <c r="H91" s="13"/>
      <c r="I91" s="13"/>
      <c r="J91" s="13"/>
      <c r="K91" s="14"/>
      <c r="L91" s="14"/>
      <c r="M91" s="14"/>
    </row>
    <row r="92" spans="1:13" ht="19.5" customHeight="1" x14ac:dyDescent="0.4">
      <c r="A92" s="2" t="s">
        <v>210</v>
      </c>
    </row>
    <row r="93" spans="1:13" ht="18.75" customHeight="1" x14ac:dyDescent="0.4">
      <c r="A93" s="8"/>
      <c r="B93" s="19" t="s">
        <v>8</v>
      </c>
      <c r="C93" s="19"/>
      <c r="D93" s="19"/>
      <c r="E93" s="19" t="s">
        <v>12</v>
      </c>
      <c r="F93" s="19"/>
      <c r="G93" s="19"/>
      <c r="H93" s="19" t="s">
        <v>13</v>
      </c>
      <c r="I93" s="19"/>
      <c r="J93" s="19"/>
      <c r="K93" s="19" t="s">
        <v>14</v>
      </c>
      <c r="L93" s="19"/>
      <c r="M93" s="19"/>
    </row>
    <row r="94" spans="1:13" ht="18.75" customHeight="1" x14ac:dyDescent="0.4">
      <c r="A94" s="9" t="s">
        <v>24</v>
      </c>
      <c r="B94" s="9" t="s">
        <v>9</v>
      </c>
      <c r="C94" s="9" t="s">
        <v>10</v>
      </c>
      <c r="D94" s="9" t="s">
        <v>11</v>
      </c>
      <c r="E94" s="9" t="s">
        <v>9</v>
      </c>
      <c r="F94" s="9" t="s">
        <v>10</v>
      </c>
      <c r="G94" s="9" t="s">
        <v>11</v>
      </c>
      <c r="H94" s="9" t="s">
        <v>9</v>
      </c>
      <c r="I94" s="9" t="s">
        <v>10</v>
      </c>
      <c r="J94" s="9" t="s">
        <v>11</v>
      </c>
      <c r="K94" s="9" t="s">
        <v>9</v>
      </c>
      <c r="L94" s="9" t="s">
        <v>10</v>
      </c>
      <c r="M94" s="9" t="s">
        <v>11</v>
      </c>
    </row>
    <row r="95" spans="1:13" ht="18.75" customHeight="1" x14ac:dyDescent="0.4">
      <c r="A95" s="9" t="s">
        <v>0</v>
      </c>
      <c r="B95" s="10">
        <v>16576</v>
      </c>
      <c r="C95" s="10">
        <v>18454</v>
      </c>
      <c r="D95" s="10">
        <f>B95+C95</f>
        <v>35030</v>
      </c>
      <c r="E95" s="10">
        <v>9004</v>
      </c>
      <c r="F95" s="10">
        <v>10359</v>
      </c>
      <c r="G95" s="10">
        <f>E95+F95</f>
        <v>19363</v>
      </c>
      <c r="H95" s="10">
        <f>B95-E95</f>
        <v>7572</v>
      </c>
      <c r="I95" s="10">
        <f>C95-F95</f>
        <v>8095</v>
      </c>
      <c r="J95" s="10">
        <f>H95+I95</f>
        <v>15667</v>
      </c>
      <c r="K95" s="11">
        <f>E95/B95*100</f>
        <v>54.319498069498074</v>
      </c>
      <c r="L95" s="11">
        <f t="shared" ref="L95:L103" si="39">F95/C95*100</f>
        <v>56.134171453343448</v>
      </c>
      <c r="M95" s="11">
        <f t="shared" ref="M95:M103" si="40">G95/D95*100</f>
        <v>55.275478161575798</v>
      </c>
    </row>
    <row r="96" spans="1:13" ht="18.75" customHeight="1" x14ac:dyDescent="0.4">
      <c r="A96" s="9" t="s">
        <v>1</v>
      </c>
      <c r="B96" s="10">
        <v>1785</v>
      </c>
      <c r="C96" s="10">
        <v>1974</v>
      </c>
      <c r="D96" s="10">
        <f t="shared" ref="D96:D103" si="41">B96+C96</f>
        <v>3759</v>
      </c>
      <c r="E96" s="10">
        <v>1256</v>
      </c>
      <c r="F96" s="10">
        <v>1351</v>
      </c>
      <c r="G96" s="10">
        <f t="shared" ref="G96:G103" si="42">E96+F96</f>
        <v>2607</v>
      </c>
      <c r="H96" s="10">
        <f t="shared" ref="H96:H103" si="43">B96-E96</f>
        <v>529</v>
      </c>
      <c r="I96" s="10">
        <f t="shared" ref="I96:I103" si="44">C96-F96</f>
        <v>623</v>
      </c>
      <c r="J96" s="10">
        <f t="shared" ref="J96:J103" si="45">H96+I96</f>
        <v>1152</v>
      </c>
      <c r="K96" s="11">
        <f t="shared" ref="K96:K103" si="46">E96/B96*100</f>
        <v>70.364145658263311</v>
      </c>
      <c r="L96" s="11">
        <f t="shared" si="39"/>
        <v>68.439716312056746</v>
      </c>
      <c r="M96" s="11">
        <f t="shared" si="40"/>
        <v>69.353551476456516</v>
      </c>
    </row>
    <row r="97" spans="1:13" ht="18.75" customHeight="1" x14ac:dyDescent="0.4">
      <c r="A97" s="9" t="s">
        <v>2</v>
      </c>
      <c r="B97" s="10">
        <v>2024</v>
      </c>
      <c r="C97" s="10">
        <v>2322</v>
      </c>
      <c r="D97" s="10">
        <f t="shared" si="41"/>
        <v>4346</v>
      </c>
      <c r="E97" s="10">
        <v>1212</v>
      </c>
      <c r="F97" s="10">
        <v>1386</v>
      </c>
      <c r="G97" s="10">
        <f t="shared" si="42"/>
        <v>2598</v>
      </c>
      <c r="H97" s="10">
        <f t="shared" si="43"/>
        <v>812</v>
      </c>
      <c r="I97" s="10">
        <f t="shared" si="44"/>
        <v>936</v>
      </c>
      <c r="J97" s="10">
        <f t="shared" si="45"/>
        <v>1748</v>
      </c>
      <c r="K97" s="11">
        <f t="shared" si="46"/>
        <v>59.881422924901187</v>
      </c>
      <c r="L97" s="11">
        <f t="shared" si="39"/>
        <v>59.689922480620147</v>
      </c>
      <c r="M97" s="11">
        <f t="shared" si="40"/>
        <v>59.779107225034508</v>
      </c>
    </row>
    <row r="98" spans="1:13" ht="18.75" customHeight="1" x14ac:dyDescent="0.4">
      <c r="A98" s="9" t="s">
        <v>3</v>
      </c>
      <c r="B98" s="10">
        <v>1794</v>
      </c>
      <c r="C98" s="10">
        <v>1993</v>
      </c>
      <c r="D98" s="10">
        <f t="shared" si="41"/>
        <v>3787</v>
      </c>
      <c r="E98" s="10">
        <v>1322</v>
      </c>
      <c r="F98" s="10">
        <v>1408</v>
      </c>
      <c r="G98" s="10">
        <f t="shared" si="42"/>
        <v>2730</v>
      </c>
      <c r="H98" s="10">
        <f t="shared" si="43"/>
        <v>472</v>
      </c>
      <c r="I98" s="10">
        <f t="shared" si="44"/>
        <v>585</v>
      </c>
      <c r="J98" s="10">
        <f t="shared" si="45"/>
        <v>1057</v>
      </c>
      <c r="K98" s="11">
        <f t="shared" si="46"/>
        <v>73.690078037904129</v>
      </c>
      <c r="L98" s="11">
        <f t="shared" si="39"/>
        <v>70.647265429001507</v>
      </c>
      <c r="M98" s="11">
        <f t="shared" si="40"/>
        <v>72.088724584103517</v>
      </c>
    </row>
    <row r="99" spans="1:13" ht="18.75" customHeight="1" x14ac:dyDescent="0.4">
      <c r="A99" s="9" t="s">
        <v>4</v>
      </c>
      <c r="B99" s="10">
        <v>2976</v>
      </c>
      <c r="C99" s="10">
        <v>3226</v>
      </c>
      <c r="D99" s="10">
        <f t="shared" si="41"/>
        <v>6202</v>
      </c>
      <c r="E99" s="10">
        <v>2005</v>
      </c>
      <c r="F99" s="10">
        <v>2169</v>
      </c>
      <c r="G99" s="10">
        <f t="shared" si="42"/>
        <v>4174</v>
      </c>
      <c r="H99" s="10">
        <f t="shared" si="43"/>
        <v>971</v>
      </c>
      <c r="I99" s="10">
        <f t="shared" si="44"/>
        <v>1057</v>
      </c>
      <c r="J99" s="10">
        <f t="shared" si="45"/>
        <v>2028</v>
      </c>
      <c r="K99" s="11">
        <f t="shared" si="46"/>
        <v>67.372311827956992</v>
      </c>
      <c r="L99" s="11">
        <f t="shared" si="39"/>
        <v>67.234965902045872</v>
      </c>
      <c r="M99" s="11">
        <f t="shared" si="40"/>
        <v>67.3008706868752</v>
      </c>
    </row>
    <row r="100" spans="1:13" ht="18.75" customHeight="1" x14ac:dyDescent="0.4">
      <c r="A100" s="9" t="s">
        <v>5</v>
      </c>
      <c r="B100" s="10">
        <v>1353</v>
      </c>
      <c r="C100" s="10">
        <v>1385</v>
      </c>
      <c r="D100" s="10">
        <f t="shared" si="41"/>
        <v>2738</v>
      </c>
      <c r="E100" s="10">
        <v>922</v>
      </c>
      <c r="F100" s="10">
        <v>922</v>
      </c>
      <c r="G100" s="10">
        <f t="shared" si="42"/>
        <v>1844</v>
      </c>
      <c r="H100" s="10">
        <f t="shared" si="43"/>
        <v>431</v>
      </c>
      <c r="I100" s="10">
        <f t="shared" si="44"/>
        <v>463</v>
      </c>
      <c r="J100" s="10">
        <f t="shared" si="45"/>
        <v>894</v>
      </c>
      <c r="K100" s="11">
        <f t="shared" si="46"/>
        <v>68.144863266814482</v>
      </c>
      <c r="L100" s="11">
        <f t="shared" si="39"/>
        <v>66.570397111913366</v>
      </c>
      <c r="M100" s="11">
        <f t="shared" si="40"/>
        <v>67.348429510591671</v>
      </c>
    </row>
    <row r="101" spans="1:13" ht="18.75" customHeight="1" x14ac:dyDescent="0.4">
      <c r="A101" s="9" t="s">
        <v>6</v>
      </c>
      <c r="B101" s="10">
        <v>2340</v>
      </c>
      <c r="C101" s="10">
        <v>2572</v>
      </c>
      <c r="D101" s="10">
        <f t="shared" si="41"/>
        <v>4912</v>
      </c>
      <c r="E101" s="10">
        <v>1333</v>
      </c>
      <c r="F101" s="10">
        <v>1518</v>
      </c>
      <c r="G101" s="10">
        <f t="shared" si="42"/>
        <v>2851</v>
      </c>
      <c r="H101" s="10">
        <f t="shared" si="43"/>
        <v>1007</v>
      </c>
      <c r="I101" s="10">
        <f t="shared" si="44"/>
        <v>1054</v>
      </c>
      <c r="J101" s="10">
        <f t="shared" si="45"/>
        <v>2061</v>
      </c>
      <c r="K101" s="11">
        <f t="shared" si="46"/>
        <v>56.965811965811966</v>
      </c>
      <c r="L101" s="11">
        <f t="shared" si="39"/>
        <v>59.020217729393465</v>
      </c>
      <c r="M101" s="11">
        <f t="shared" si="40"/>
        <v>58.041530944625407</v>
      </c>
    </row>
    <row r="102" spans="1:13" ht="18.75" customHeight="1" x14ac:dyDescent="0.4">
      <c r="A102" s="9" t="s">
        <v>7</v>
      </c>
      <c r="B102" s="10">
        <v>1831</v>
      </c>
      <c r="C102" s="10">
        <v>1945</v>
      </c>
      <c r="D102" s="10">
        <f t="shared" si="41"/>
        <v>3776</v>
      </c>
      <c r="E102" s="10">
        <v>1329</v>
      </c>
      <c r="F102" s="10">
        <v>1313</v>
      </c>
      <c r="G102" s="10">
        <f t="shared" si="42"/>
        <v>2642</v>
      </c>
      <c r="H102" s="10">
        <f t="shared" si="43"/>
        <v>502</v>
      </c>
      <c r="I102" s="10">
        <f t="shared" si="44"/>
        <v>632</v>
      </c>
      <c r="J102" s="10">
        <f t="shared" si="45"/>
        <v>1134</v>
      </c>
      <c r="K102" s="11">
        <f t="shared" si="46"/>
        <v>72.583287820862921</v>
      </c>
      <c r="L102" s="11">
        <f t="shared" si="39"/>
        <v>67.506426735218511</v>
      </c>
      <c r="M102" s="11">
        <f t="shared" si="40"/>
        <v>69.968220338983059</v>
      </c>
    </row>
    <row r="103" spans="1:13" ht="18.75" customHeight="1" x14ac:dyDescent="0.4">
      <c r="A103" s="9" t="s">
        <v>26</v>
      </c>
      <c r="B103" s="10">
        <f>SUM(B95:B102)</f>
        <v>30679</v>
      </c>
      <c r="C103" s="10">
        <f>SUM(C95:C102)</f>
        <v>33871</v>
      </c>
      <c r="D103" s="10">
        <f t="shared" si="41"/>
        <v>64550</v>
      </c>
      <c r="E103" s="10">
        <f>SUM(E95:E102)</f>
        <v>18383</v>
      </c>
      <c r="F103" s="10">
        <f>SUM(F95:F102)</f>
        <v>20426</v>
      </c>
      <c r="G103" s="10">
        <f t="shared" si="42"/>
        <v>38809</v>
      </c>
      <c r="H103" s="10">
        <f t="shared" si="43"/>
        <v>12296</v>
      </c>
      <c r="I103" s="10">
        <f t="shared" si="44"/>
        <v>13445</v>
      </c>
      <c r="J103" s="10">
        <f t="shared" si="45"/>
        <v>25741</v>
      </c>
      <c r="K103" s="11">
        <f t="shared" si="46"/>
        <v>59.920466768799507</v>
      </c>
      <c r="L103" s="11">
        <f t="shared" si="39"/>
        <v>60.305275899737239</v>
      </c>
      <c r="M103" s="11">
        <f t="shared" si="40"/>
        <v>60.122385747482575</v>
      </c>
    </row>
    <row r="104" spans="1:13" ht="18.75" customHeight="1" x14ac:dyDescent="0.4"/>
    <row r="105" spans="1:13" ht="18.75" customHeight="1" x14ac:dyDescent="0.4">
      <c r="A105" s="1" t="s">
        <v>27</v>
      </c>
    </row>
    <row r="106" spans="1:13" ht="18.75" customHeight="1" x14ac:dyDescent="0.4">
      <c r="A106" s="19" t="s">
        <v>16</v>
      </c>
      <c r="B106" s="20"/>
      <c r="C106" s="19" t="s">
        <v>28</v>
      </c>
      <c r="D106" s="20"/>
      <c r="E106" s="19" t="s">
        <v>29</v>
      </c>
      <c r="F106" s="20"/>
      <c r="G106" s="19" t="s">
        <v>30</v>
      </c>
      <c r="H106" s="20"/>
      <c r="I106" s="19" t="s">
        <v>31</v>
      </c>
      <c r="J106" s="20"/>
      <c r="K106" s="19" t="s">
        <v>38</v>
      </c>
      <c r="L106" s="20"/>
      <c r="M106" s="20"/>
    </row>
    <row r="107" spans="1:13" ht="18.75" customHeight="1" x14ac:dyDescent="0.4">
      <c r="A107" s="29" t="s">
        <v>41</v>
      </c>
      <c r="B107" s="30"/>
      <c r="C107" s="19">
        <v>57641</v>
      </c>
      <c r="D107" s="20"/>
      <c r="E107" s="19">
        <v>56766</v>
      </c>
      <c r="F107" s="20"/>
      <c r="G107" s="19">
        <v>875</v>
      </c>
      <c r="H107" s="20"/>
      <c r="I107" s="34">
        <v>1.52E-2</v>
      </c>
      <c r="J107" s="35"/>
      <c r="K107" s="19"/>
      <c r="L107" s="20"/>
      <c r="M107" s="20"/>
    </row>
    <row r="108" spans="1:13" ht="18.75" customHeight="1" x14ac:dyDescent="0.4">
      <c r="A108" s="29" t="s">
        <v>17</v>
      </c>
      <c r="B108" s="30"/>
      <c r="C108" s="19">
        <v>52694</v>
      </c>
      <c r="D108" s="20"/>
      <c r="E108" s="19">
        <v>49471</v>
      </c>
      <c r="F108" s="20"/>
      <c r="G108" s="19">
        <v>3223</v>
      </c>
      <c r="H108" s="20"/>
      <c r="I108" s="34">
        <v>6.5100000000000005E-2</v>
      </c>
      <c r="J108" s="35"/>
      <c r="K108" s="19"/>
      <c r="L108" s="20"/>
      <c r="M108" s="20"/>
    </row>
    <row r="109" spans="1:13" ht="18.75" customHeight="1" x14ac:dyDescent="0.4">
      <c r="A109" s="29" t="s">
        <v>45</v>
      </c>
      <c r="B109" s="30"/>
      <c r="C109" s="19">
        <v>53240</v>
      </c>
      <c r="D109" s="20"/>
      <c r="E109" s="19">
        <v>52690</v>
      </c>
      <c r="F109" s="20"/>
      <c r="G109" s="19">
        <v>550</v>
      </c>
      <c r="H109" s="20"/>
      <c r="I109" s="34">
        <v>1.03E-2</v>
      </c>
      <c r="J109" s="35"/>
      <c r="K109" s="19"/>
      <c r="L109" s="20"/>
      <c r="M109" s="20"/>
    </row>
    <row r="110" spans="1:13" ht="18.75" customHeight="1" x14ac:dyDescent="0.4">
      <c r="A110" s="29" t="s">
        <v>18</v>
      </c>
      <c r="B110" s="30"/>
      <c r="C110" s="31" t="s">
        <v>63</v>
      </c>
      <c r="D110" s="32"/>
      <c r="E110" s="32"/>
      <c r="F110" s="32"/>
      <c r="G110" s="32"/>
      <c r="H110" s="32"/>
      <c r="I110" s="32"/>
      <c r="J110" s="32"/>
      <c r="K110" s="32"/>
      <c r="L110" s="32"/>
      <c r="M110" s="33"/>
    </row>
    <row r="111" spans="1:13" ht="18.75" customHeight="1" x14ac:dyDescent="0.4">
      <c r="A111" s="29" t="s">
        <v>47</v>
      </c>
      <c r="B111" s="30"/>
      <c r="C111" s="31" t="s">
        <v>65</v>
      </c>
      <c r="D111" s="32"/>
      <c r="E111" s="32"/>
      <c r="F111" s="32"/>
      <c r="G111" s="32"/>
      <c r="H111" s="32"/>
      <c r="I111" s="32"/>
      <c r="J111" s="32"/>
      <c r="K111" s="32"/>
      <c r="L111" s="32"/>
      <c r="M111" s="33"/>
    </row>
    <row r="112" spans="1:13" ht="18.75" customHeight="1" x14ac:dyDescent="0.4">
      <c r="A112" s="29" t="s">
        <v>49</v>
      </c>
      <c r="B112" s="30"/>
      <c r="C112" s="31" t="s">
        <v>66</v>
      </c>
      <c r="D112" s="32"/>
      <c r="E112" s="32"/>
      <c r="F112" s="32"/>
      <c r="G112" s="32"/>
      <c r="H112" s="32"/>
      <c r="I112" s="32"/>
      <c r="J112" s="32"/>
      <c r="K112" s="32"/>
      <c r="L112" s="32"/>
      <c r="M112" s="33"/>
    </row>
    <row r="113" spans="1:13" ht="18.75" customHeight="1" x14ac:dyDescent="0.4">
      <c r="A113" s="29" t="s">
        <v>50</v>
      </c>
      <c r="B113" s="30"/>
      <c r="C113" s="19">
        <v>45997</v>
      </c>
      <c r="D113" s="20"/>
      <c r="E113" s="19">
        <v>44876</v>
      </c>
      <c r="F113" s="20"/>
      <c r="G113" s="19">
        <v>1121</v>
      </c>
      <c r="H113" s="20"/>
      <c r="I113" s="34">
        <v>2.4400000000000002E-2</v>
      </c>
      <c r="J113" s="35"/>
      <c r="K113" s="19"/>
      <c r="L113" s="20"/>
      <c r="M113" s="20"/>
    </row>
    <row r="114" spans="1:13" ht="18.75" customHeight="1" x14ac:dyDescent="0.4">
      <c r="A114" s="29" t="s">
        <v>205</v>
      </c>
      <c r="B114" s="30"/>
      <c r="C114" s="19">
        <v>41035</v>
      </c>
      <c r="D114" s="20"/>
      <c r="E114" s="19">
        <v>37673</v>
      </c>
      <c r="F114" s="20"/>
      <c r="G114" s="19">
        <v>3362</v>
      </c>
      <c r="H114" s="20"/>
      <c r="I114" s="34">
        <v>8.1900000000000001E-2</v>
      </c>
      <c r="J114" s="35"/>
      <c r="K114" s="19"/>
      <c r="L114" s="20"/>
      <c r="M114" s="20"/>
    </row>
    <row r="115" spans="1:13" ht="18.75" customHeight="1" x14ac:dyDescent="0.4">
      <c r="A115" s="29" t="s">
        <v>206</v>
      </c>
      <c r="B115" s="30"/>
      <c r="C115" s="19">
        <v>38809</v>
      </c>
      <c r="D115" s="20"/>
      <c r="E115" s="19">
        <v>38390</v>
      </c>
      <c r="F115" s="20"/>
      <c r="G115" s="19">
        <v>419</v>
      </c>
      <c r="H115" s="20"/>
      <c r="I115" s="34">
        <v>1.0800000000000001E-2</v>
      </c>
      <c r="J115" s="35"/>
      <c r="K115" s="19"/>
      <c r="L115" s="20"/>
      <c r="M115" s="20"/>
    </row>
    <row r="116" spans="1:13" ht="18.75" customHeight="1" x14ac:dyDescent="0.4"/>
    <row r="117" spans="1:13" ht="18.75" customHeight="1" x14ac:dyDescent="0.4"/>
    <row r="118" spans="1:13" ht="18.75" customHeight="1" x14ac:dyDescent="0.4">
      <c r="A118" s="1" t="s">
        <v>32</v>
      </c>
      <c r="D118" s="1" t="s">
        <v>33</v>
      </c>
    </row>
    <row r="119" spans="1:13" ht="18.75" customHeight="1" x14ac:dyDescent="0.4">
      <c r="A119" s="1" t="s">
        <v>67</v>
      </c>
      <c r="D119" s="1"/>
    </row>
    <row r="120" spans="1:13" ht="18.75" customHeight="1" x14ac:dyDescent="0.4">
      <c r="A120" s="9" t="s">
        <v>34</v>
      </c>
      <c r="B120" s="9" t="s">
        <v>35</v>
      </c>
      <c r="C120" s="19" t="s">
        <v>36</v>
      </c>
      <c r="D120" s="20"/>
      <c r="E120" s="19" t="s">
        <v>37</v>
      </c>
      <c r="F120" s="20"/>
      <c r="H120" s="9" t="s">
        <v>34</v>
      </c>
      <c r="I120" s="9" t="s">
        <v>35</v>
      </c>
      <c r="J120" s="19" t="s">
        <v>36</v>
      </c>
      <c r="K120" s="20"/>
      <c r="L120" s="19" t="s">
        <v>37</v>
      </c>
      <c r="M120" s="20"/>
    </row>
    <row r="121" spans="1:13" ht="18.75" customHeight="1" x14ac:dyDescent="0.4">
      <c r="A121" s="15" t="s">
        <v>39</v>
      </c>
      <c r="B121" s="9" t="s">
        <v>40</v>
      </c>
      <c r="C121" s="19" t="s">
        <v>87</v>
      </c>
      <c r="D121" s="20"/>
      <c r="E121" s="21">
        <v>2439.866</v>
      </c>
      <c r="F121" s="22"/>
      <c r="H121" s="15" t="s">
        <v>77</v>
      </c>
      <c r="I121" s="9" t="s">
        <v>40</v>
      </c>
      <c r="J121" s="19" t="s">
        <v>98</v>
      </c>
      <c r="K121" s="20"/>
      <c r="L121" s="21">
        <v>1323.367</v>
      </c>
      <c r="M121" s="22"/>
    </row>
    <row r="122" spans="1:13" ht="18.75" customHeight="1" x14ac:dyDescent="0.4">
      <c r="A122" s="15" t="s">
        <v>68</v>
      </c>
      <c r="B122" s="9" t="s">
        <v>40</v>
      </c>
      <c r="C122" s="19" t="s">
        <v>88</v>
      </c>
      <c r="D122" s="20"/>
      <c r="E122" s="21">
        <v>1836.606</v>
      </c>
      <c r="F122" s="22"/>
      <c r="H122" s="15" t="s">
        <v>78</v>
      </c>
      <c r="I122" s="9" t="s">
        <v>40</v>
      </c>
      <c r="J122" s="19" t="s">
        <v>99</v>
      </c>
      <c r="K122" s="20"/>
      <c r="L122" s="21">
        <v>1309.557</v>
      </c>
      <c r="M122" s="22"/>
    </row>
    <row r="123" spans="1:13" ht="18.75" customHeight="1" x14ac:dyDescent="0.4">
      <c r="A123" s="15" t="s">
        <v>69</v>
      </c>
      <c r="B123" s="9" t="s">
        <v>91</v>
      </c>
      <c r="C123" s="19" t="s">
        <v>89</v>
      </c>
      <c r="D123" s="20"/>
      <c r="E123" s="21">
        <v>1756</v>
      </c>
      <c r="F123" s="22"/>
      <c r="H123" s="15" t="s">
        <v>79</v>
      </c>
      <c r="I123" s="9" t="s">
        <v>40</v>
      </c>
      <c r="J123" s="19" t="s">
        <v>100</v>
      </c>
      <c r="K123" s="20"/>
      <c r="L123" s="21">
        <v>1249.3019999999999</v>
      </c>
      <c r="M123" s="22"/>
    </row>
    <row r="124" spans="1:13" ht="18.75" customHeight="1" x14ac:dyDescent="0.4">
      <c r="A124" s="15" t="s">
        <v>70</v>
      </c>
      <c r="B124" s="9" t="s">
        <v>40</v>
      </c>
      <c r="C124" s="19" t="s">
        <v>90</v>
      </c>
      <c r="D124" s="20"/>
      <c r="E124" s="21">
        <v>1628.3019999999999</v>
      </c>
      <c r="F124" s="22"/>
      <c r="H124" s="15" t="s">
        <v>80</v>
      </c>
      <c r="I124" s="9" t="s">
        <v>40</v>
      </c>
      <c r="J124" s="19" t="s">
        <v>101</v>
      </c>
      <c r="K124" s="20"/>
      <c r="L124" s="21">
        <v>1207.296</v>
      </c>
      <c r="M124" s="22"/>
    </row>
    <row r="125" spans="1:13" ht="18.75" customHeight="1" x14ac:dyDescent="0.4">
      <c r="A125" s="15" t="s">
        <v>71</v>
      </c>
      <c r="B125" s="9" t="s">
        <v>40</v>
      </c>
      <c r="C125" s="19" t="s">
        <v>92</v>
      </c>
      <c r="D125" s="20"/>
      <c r="E125" s="21">
        <v>1529.3820000000001</v>
      </c>
      <c r="F125" s="22"/>
      <c r="H125" s="15" t="s">
        <v>81</v>
      </c>
      <c r="I125" s="9" t="s">
        <v>40</v>
      </c>
      <c r="J125" s="19" t="s">
        <v>102</v>
      </c>
      <c r="K125" s="20"/>
      <c r="L125" s="21">
        <v>1198.287</v>
      </c>
      <c r="M125" s="22"/>
    </row>
    <row r="126" spans="1:13" ht="18.75" customHeight="1" x14ac:dyDescent="0.4">
      <c r="A126" s="15" t="s">
        <v>72</v>
      </c>
      <c r="B126" s="9" t="s">
        <v>40</v>
      </c>
      <c r="C126" s="19" t="s">
        <v>93</v>
      </c>
      <c r="D126" s="20"/>
      <c r="E126" s="21">
        <v>1494.569</v>
      </c>
      <c r="F126" s="22"/>
      <c r="H126" s="15" t="s">
        <v>82</v>
      </c>
      <c r="I126" s="9" t="s">
        <v>40</v>
      </c>
      <c r="J126" s="19" t="s">
        <v>103</v>
      </c>
      <c r="K126" s="20"/>
      <c r="L126" s="21">
        <v>1182</v>
      </c>
      <c r="M126" s="22"/>
    </row>
    <row r="127" spans="1:13" ht="18.75" customHeight="1" x14ac:dyDescent="0.4">
      <c r="A127" s="15" t="s">
        <v>73</v>
      </c>
      <c r="B127" s="9" t="s">
        <v>40</v>
      </c>
      <c r="C127" s="19" t="s">
        <v>94</v>
      </c>
      <c r="D127" s="20"/>
      <c r="E127" s="21">
        <v>1436</v>
      </c>
      <c r="F127" s="22"/>
      <c r="H127" s="15" t="s">
        <v>83</v>
      </c>
      <c r="I127" s="9" t="s">
        <v>40</v>
      </c>
      <c r="J127" s="19" t="s">
        <v>104</v>
      </c>
      <c r="K127" s="20"/>
      <c r="L127" s="21">
        <v>1180.2670000000001</v>
      </c>
      <c r="M127" s="22"/>
    </row>
    <row r="128" spans="1:13" ht="18.75" customHeight="1" x14ac:dyDescent="0.4">
      <c r="A128" s="15" t="s">
        <v>74</v>
      </c>
      <c r="B128" s="9" t="s">
        <v>40</v>
      </c>
      <c r="C128" s="19" t="s">
        <v>95</v>
      </c>
      <c r="D128" s="20"/>
      <c r="E128" s="21">
        <v>1397.981</v>
      </c>
      <c r="F128" s="22"/>
      <c r="H128" s="15" t="s">
        <v>84</v>
      </c>
      <c r="I128" s="9" t="s">
        <v>40</v>
      </c>
      <c r="J128" s="19" t="s">
        <v>105</v>
      </c>
      <c r="K128" s="20"/>
      <c r="L128" s="21">
        <v>1170.9690000000001</v>
      </c>
      <c r="M128" s="22"/>
    </row>
    <row r="129" spans="1:13" ht="18.75" customHeight="1" x14ac:dyDescent="0.4">
      <c r="A129" s="15" t="s">
        <v>75</v>
      </c>
      <c r="B129" s="9" t="s">
        <v>40</v>
      </c>
      <c r="C129" s="19" t="s">
        <v>96</v>
      </c>
      <c r="D129" s="20"/>
      <c r="E129" s="21">
        <v>1370.1179999999999</v>
      </c>
      <c r="F129" s="22"/>
      <c r="H129" s="15" t="s">
        <v>85</v>
      </c>
      <c r="I129" s="9" t="s">
        <v>40</v>
      </c>
      <c r="J129" s="19" t="s">
        <v>106</v>
      </c>
      <c r="K129" s="20"/>
      <c r="L129" s="21">
        <v>1140.549</v>
      </c>
      <c r="M129" s="22"/>
    </row>
    <row r="130" spans="1:13" ht="18.75" customHeight="1" x14ac:dyDescent="0.4">
      <c r="A130" s="15" t="s">
        <v>76</v>
      </c>
      <c r="B130" s="9" t="s">
        <v>40</v>
      </c>
      <c r="C130" s="19" t="s">
        <v>97</v>
      </c>
      <c r="D130" s="20"/>
      <c r="E130" s="21">
        <v>1344.444</v>
      </c>
      <c r="F130" s="22"/>
      <c r="H130" s="15" t="s">
        <v>86</v>
      </c>
      <c r="I130" s="9" t="s">
        <v>40</v>
      </c>
      <c r="J130" s="19" t="s">
        <v>107</v>
      </c>
      <c r="K130" s="20"/>
      <c r="L130" s="21">
        <v>1124.1610000000001</v>
      </c>
      <c r="M130" s="22"/>
    </row>
    <row r="131" spans="1:13" ht="18.75" customHeight="1" x14ac:dyDescent="0.4"/>
    <row r="132" spans="1:13" ht="18.75" customHeight="1" x14ac:dyDescent="0.4"/>
    <row r="133" spans="1:13" ht="18.75" customHeight="1" x14ac:dyDescent="0.4">
      <c r="A133" s="9" t="s">
        <v>34</v>
      </c>
      <c r="B133" s="9" t="s">
        <v>35</v>
      </c>
      <c r="C133" s="19" t="s">
        <v>36</v>
      </c>
      <c r="D133" s="20"/>
      <c r="E133" s="19" t="s">
        <v>37</v>
      </c>
      <c r="F133" s="20"/>
      <c r="H133" s="9" t="s">
        <v>34</v>
      </c>
      <c r="I133" s="9" t="s">
        <v>35</v>
      </c>
      <c r="J133" s="19" t="s">
        <v>36</v>
      </c>
      <c r="K133" s="20"/>
      <c r="L133" s="19" t="s">
        <v>37</v>
      </c>
      <c r="M133" s="20"/>
    </row>
    <row r="134" spans="1:13" ht="18.75" customHeight="1" x14ac:dyDescent="0.4">
      <c r="A134" s="15" t="s">
        <v>108</v>
      </c>
      <c r="B134" s="9" t="s">
        <v>40</v>
      </c>
      <c r="C134" s="19" t="s">
        <v>118</v>
      </c>
      <c r="D134" s="20"/>
      <c r="E134" s="21">
        <v>1071.9490000000001</v>
      </c>
      <c r="F134" s="22"/>
      <c r="H134" s="9">
        <v>31</v>
      </c>
      <c r="I134" s="9" t="s">
        <v>128</v>
      </c>
      <c r="J134" s="19" t="s">
        <v>129</v>
      </c>
      <c r="K134" s="20"/>
      <c r="L134" s="23">
        <v>885.83600000000001</v>
      </c>
      <c r="M134" s="24"/>
    </row>
    <row r="135" spans="1:13" ht="18.75" customHeight="1" x14ac:dyDescent="0.4">
      <c r="A135" s="15" t="s">
        <v>109</v>
      </c>
      <c r="B135" s="9" t="s">
        <v>40</v>
      </c>
      <c r="C135" s="19" t="s">
        <v>119</v>
      </c>
      <c r="D135" s="20"/>
      <c r="E135" s="21">
        <v>1039.5519999999999</v>
      </c>
      <c r="F135" s="22"/>
      <c r="H135" s="9">
        <v>32</v>
      </c>
      <c r="I135" s="9" t="s">
        <v>40</v>
      </c>
      <c r="J135" s="19" t="s">
        <v>130</v>
      </c>
      <c r="K135" s="20"/>
      <c r="L135" s="23">
        <v>884</v>
      </c>
      <c r="M135" s="24"/>
    </row>
    <row r="136" spans="1:13" ht="18.75" customHeight="1" x14ac:dyDescent="0.4">
      <c r="A136" s="15" t="s">
        <v>110</v>
      </c>
      <c r="B136" s="9" t="s">
        <v>40</v>
      </c>
      <c r="C136" s="19" t="s">
        <v>120</v>
      </c>
      <c r="D136" s="20"/>
      <c r="E136" s="21">
        <v>1032</v>
      </c>
      <c r="F136" s="22"/>
      <c r="H136" s="9">
        <v>33</v>
      </c>
      <c r="I136" s="9" t="s">
        <v>40</v>
      </c>
      <c r="J136" s="19" t="s">
        <v>131</v>
      </c>
      <c r="K136" s="20"/>
      <c r="L136" s="23">
        <v>884</v>
      </c>
      <c r="M136" s="24"/>
    </row>
    <row r="137" spans="1:13" ht="18.75" customHeight="1" x14ac:dyDescent="0.4">
      <c r="A137" s="15" t="s">
        <v>111</v>
      </c>
      <c r="B137" s="9" t="s">
        <v>40</v>
      </c>
      <c r="C137" s="19" t="s">
        <v>121</v>
      </c>
      <c r="D137" s="20"/>
      <c r="E137" s="21">
        <v>1005</v>
      </c>
      <c r="F137" s="22"/>
      <c r="H137" s="9">
        <v>34</v>
      </c>
      <c r="I137" s="9" t="s">
        <v>40</v>
      </c>
      <c r="J137" s="19" t="s">
        <v>132</v>
      </c>
      <c r="K137" s="20"/>
      <c r="L137" s="23">
        <v>883.78800000000001</v>
      </c>
      <c r="M137" s="24"/>
    </row>
    <row r="138" spans="1:13" ht="18.75" customHeight="1" x14ac:dyDescent="0.4">
      <c r="A138" s="15" t="s">
        <v>112</v>
      </c>
      <c r="B138" s="9" t="s">
        <v>40</v>
      </c>
      <c r="C138" s="19" t="s">
        <v>122</v>
      </c>
      <c r="D138" s="20"/>
      <c r="E138" s="23">
        <v>961.16300000000001</v>
      </c>
      <c r="F138" s="24"/>
      <c r="H138" s="9">
        <v>35</v>
      </c>
      <c r="I138" s="9" t="s">
        <v>40</v>
      </c>
      <c r="J138" s="19" t="s">
        <v>133</v>
      </c>
      <c r="K138" s="20"/>
      <c r="L138" s="23">
        <v>867.33100000000002</v>
      </c>
      <c r="M138" s="24"/>
    </row>
    <row r="139" spans="1:13" ht="18.75" customHeight="1" x14ac:dyDescent="0.4">
      <c r="A139" s="15" t="s">
        <v>113</v>
      </c>
      <c r="B139" s="9" t="s">
        <v>40</v>
      </c>
      <c r="C139" s="19" t="s">
        <v>123</v>
      </c>
      <c r="D139" s="20"/>
      <c r="E139" s="23">
        <v>957.02800000000002</v>
      </c>
      <c r="F139" s="24"/>
      <c r="H139" s="9">
        <v>36</v>
      </c>
      <c r="I139" s="9" t="s">
        <v>40</v>
      </c>
      <c r="J139" s="19" t="s">
        <v>134</v>
      </c>
      <c r="K139" s="20"/>
      <c r="L139" s="23">
        <v>847.01800000000003</v>
      </c>
      <c r="M139" s="24"/>
    </row>
    <row r="140" spans="1:13" ht="18.75" customHeight="1" x14ac:dyDescent="0.4">
      <c r="A140" s="15" t="s">
        <v>114</v>
      </c>
      <c r="B140" s="9" t="s">
        <v>40</v>
      </c>
      <c r="C140" s="19" t="s">
        <v>124</v>
      </c>
      <c r="D140" s="20"/>
      <c r="E140" s="23">
        <v>944</v>
      </c>
      <c r="F140" s="24"/>
      <c r="H140" s="9">
        <v>37</v>
      </c>
      <c r="I140" s="9" t="s">
        <v>40</v>
      </c>
      <c r="J140" s="19" t="s">
        <v>135</v>
      </c>
      <c r="K140" s="20"/>
      <c r="L140" s="23">
        <v>841</v>
      </c>
      <c r="M140" s="24"/>
    </row>
    <row r="141" spans="1:13" ht="18.75" customHeight="1" x14ac:dyDescent="0.4">
      <c r="A141" s="15" t="s">
        <v>115</v>
      </c>
      <c r="B141" s="9" t="s">
        <v>40</v>
      </c>
      <c r="C141" s="19" t="s">
        <v>125</v>
      </c>
      <c r="D141" s="20"/>
      <c r="E141" s="23">
        <v>906</v>
      </c>
      <c r="F141" s="24"/>
      <c r="H141" s="9">
        <v>38</v>
      </c>
      <c r="I141" s="9" t="s">
        <v>136</v>
      </c>
      <c r="J141" s="19" t="s">
        <v>137</v>
      </c>
      <c r="K141" s="20"/>
      <c r="L141" s="23">
        <v>822.88300000000004</v>
      </c>
      <c r="M141" s="24"/>
    </row>
    <row r="142" spans="1:13" ht="18.75" customHeight="1" x14ac:dyDescent="0.4">
      <c r="A142" s="15" t="s">
        <v>116</v>
      </c>
      <c r="B142" s="9" t="s">
        <v>40</v>
      </c>
      <c r="C142" s="19" t="s">
        <v>126</v>
      </c>
      <c r="D142" s="20"/>
      <c r="E142" s="23">
        <v>903.971</v>
      </c>
      <c r="F142" s="24"/>
      <c r="H142" s="9">
        <v>39</v>
      </c>
      <c r="I142" s="9" t="s">
        <v>40</v>
      </c>
      <c r="J142" s="19" t="s">
        <v>138</v>
      </c>
      <c r="K142" s="20"/>
      <c r="L142" s="23">
        <v>816.19299999999998</v>
      </c>
      <c r="M142" s="24"/>
    </row>
    <row r="143" spans="1:13" ht="18.75" customHeight="1" x14ac:dyDescent="0.4">
      <c r="A143" s="15" t="s">
        <v>117</v>
      </c>
      <c r="B143" s="9" t="s">
        <v>40</v>
      </c>
      <c r="C143" s="19" t="s">
        <v>127</v>
      </c>
      <c r="D143" s="20"/>
      <c r="E143" s="23">
        <v>895</v>
      </c>
      <c r="F143" s="24"/>
      <c r="H143" s="9">
        <v>40</v>
      </c>
      <c r="I143" s="9" t="s">
        <v>40</v>
      </c>
      <c r="J143" s="19" t="s">
        <v>139</v>
      </c>
      <c r="K143" s="20"/>
      <c r="L143" s="23">
        <v>790</v>
      </c>
      <c r="M143" s="24"/>
    </row>
    <row r="144" spans="1:13" ht="18.75" customHeight="1" x14ac:dyDescent="0.4"/>
    <row r="145" spans="1:13" ht="18.75" customHeight="1" x14ac:dyDescent="0.4">
      <c r="A145" s="9" t="s">
        <v>34</v>
      </c>
      <c r="B145" s="9" t="s">
        <v>35</v>
      </c>
      <c r="C145" s="19" t="s">
        <v>36</v>
      </c>
      <c r="D145" s="20"/>
      <c r="E145" s="19" t="s">
        <v>37</v>
      </c>
      <c r="F145" s="20"/>
      <c r="H145" s="9" t="s">
        <v>34</v>
      </c>
      <c r="I145" s="9" t="s">
        <v>35</v>
      </c>
      <c r="J145" s="19" t="s">
        <v>36</v>
      </c>
      <c r="K145" s="20"/>
      <c r="L145" s="19" t="s">
        <v>37</v>
      </c>
      <c r="M145" s="20"/>
    </row>
    <row r="146" spans="1:13" ht="18.75" customHeight="1" x14ac:dyDescent="0.4">
      <c r="A146" s="9">
        <v>41</v>
      </c>
      <c r="B146" s="9" t="s">
        <v>40</v>
      </c>
      <c r="C146" s="19" t="s">
        <v>140</v>
      </c>
      <c r="D146" s="20"/>
      <c r="E146" s="23">
        <v>763.82</v>
      </c>
      <c r="F146" s="24"/>
      <c r="H146" s="9">
        <v>51</v>
      </c>
      <c r="I146" s="9" t="s">
        <v>40</v>
      </c>
      <c r="J146" s="19" t="s">
        <v>150</v>
      </c>
      <c r="K146" s="20"/>
      <c r="L146" s="23">
        <v>526</v>
      </c>
      <c r="M146" s="24"/>
    </row>
    <row r="147" spans="1:13" ht="18.75" customHeight="1" x14ac:dyDescent="0.4">
      <c r="A147" s="9">
        <v>42</v>
      </c>
      <c r="B147" s="9" t="s">
        <v>40</v>
      </c>
      <c r="C147" s="19" t="s">
        <v>141</v>
      </c>
      <c r="D147" s="20"/>
      <c r="E147" s="23">
        <v>761.70299999999997</v>
      </c>
      <c r="F147" s="24"/>
      <c r="H147" s="9">
        <v>52</v>
      </c>
      <c r="I147" s="9" t="s">
        <v>40</v>
      </c>
      <c r="J147" s="19" t="s">
        <v>151</v>
      </c>
      <c r="K147" s="20"/>
      <c r="L147" s="23">
        <v>499</v>
      </c>
      <c r="M147" s="24"/>
    </row>
    <row r="148" spans="1:13" ht="18.75" customHeight="1" x14ac:dyDescent="0.4">
      <c r="A148" s="9">
        <v>43</v>
      </c>
      <c r="B148" s="9" t="s">
        <v>40</v>
      </c>
      <c r="C148" s="19" t="s">
        <v>142</v>
      </c>
      <c r="D148" s="20"/>
      <c r="E148" s="23">
        <v>731.61699999999996</v>
      </c>
      <c r="F148" s="24"/>
      <c r="H148" s="9">
        <v>53</v>
      </c>
      <c r="I148" s="9" t="s">
        <v>40</v>
      </c>
      <c r="J148" s="19" t="s">
        <v>152</v>
      </c>
      <c r="K148" s="20"/>
      <c r="L148" s="23">
        <v>474</v>
      </c>
      <c r="M148" s="24"/>
    </row>
    <row r="149" spans="1:13" ht="18.75" customHeight="1" x14ac:dyDescent="0.4">
      <c r="A149" s="9">
        <v>44</v>
      </c>
      <c r="B149" s="9" t="s">
        <v>40</v>
      </c>
      <c r="C149" s="19" t="s">
        <v>143</v>
      </c>
      <c r="D149" s="20"/>
      <c r="E149" s="23">
        <v>673</v>
      </c>
      <c r="F149" s="24"/>
      <c r="H149" s="9">
        <v>54</v>
      </c>
      <c r="I149" s="9" t="s">
        <v>40</v>
      </c>
      <c r="J149" s="19" t="s">
        <v>153</v>
      </c>
      <c r="K149" s="20"/>
      <c r="L149" s="23">
        <v>456.863</v>
      </c>
      <c r="M149" s="24"/>
    </row>
    <row r="150" spans="1:13" ht="18.75" customHeight="1" x14ac:dyDescent="0.4">
      <c r="A150" s="9">
        <v>45</v>
      </c>
      <c r="B150" s="9" t="s">
        <v>40</v>
      </c>
      <c r="C150" s="19" t="s">
        <v>144</v>
      </c>
      <c r="D150" s="20"/>
      <c r="E150" s="23">
        <v>667.20500000000004</v>
      </c>
      <c r="F150" s="24"/>
      <c r="H150" s="9">
        <v>55</v>
      </c>
      <c r="I150" s="9" t="s">
        <v>40</v>
      </c>
      <c r="J150" s="19" t="s">
        <v>154</v>
      </c>
      <c r="K150" s="20"/>
      <c r="L150" s="23">
        <v>381.572</v>
      </c>
      <c r="M150" s="24"/>
    </row>
    <row r="151" spans="1:13" ht="18.75" customHeight="1" x14ac:dyDescent="0.4">
      <c r="A151" s="9">
        <v>46</v>
      </c>
      <c r="B151" s="9" t="s">
        <v>40</v>
      </c>
      <c r="C151" s="19" t="s">
        <v>145</v>
      </c>
      <c r="D151" s="20"/>
      <c r="E151" s="23">
        <v>662.03499999999997</v>
      </c>
      <c r="F151" s="24"/>
      <c r="H151" s="9">
        <v>56</v>
      </c>
      <c r="I151" s="9" t="s">
        <v>40</v>
      </c>
      <c r="J151" s="19" t="s">
        <v>155</v>
      </c>
      <c r="K151" s="20"/>
      <c r="L151" s="23">
        <v>313.464</v>
      </c>
      <c r="M151" s="24"/>
    </row>
    <row r="152" spans="1:13" ht="18.75" customHeight="1" x14ac:dyDescent="0.4">
      <c r="A152" s="9">
        <v>47</v>
      </c>
      <c r="B152" s="9" t="s">
        <v>136</v>
      </c>
      <c r="C152" s="19" t="s">
        <v>146</v>
      </c>
      <c r="D152" s="20"/>
      <c r="E152" s="23">
        <v>642.72699999999998</v>
      </c>
      <c r="F152" s="24"/>
      <c r="H152" s="9">
        <v>57</v>
      </c>
      <c r="I152" s="9" t="s">
        <v>40</v>
      </c>
      <c r="J152" s="19" t="s">
        <v>156</v>
      </c>
      <c r="K152" s="20"/>
      <c r="L152" s="23">
        <v>260</v>
      </c>
      <c r="M152" s="24"/>
    </row>
    <row r="153" spans="1:13" ht="18.75" customHeight="1" x14ac:dyDescent="0.4">
      <c r="A153" s="9">
        <v>48</v>
      </c>
      <c r="B153" s="9" t="s">
        <v>136</v>
      </c>
      <c r="C153" s="19" t="s">
        <v>147</v>
      </c>
      <c r="D153" s="20"/>
      <c r="E153" s="23">
        <v>624.29999999999995</v>
      </c>
      <c r="F153" s="24"/>
      <c r="H153" s="9">
        <v>58</v>
      </c>
      <c r="I153" s="9" t="s">
        <v>40</v>
      </c>
      <c r="J153" s="19" t="s">
        <v>157</v>
      </c>
      <c r="K153" s="20"/>
      <c r="L153" s="23">
        <v>241.79499999999999</v>
      </c>
      <c r="M153" s="24"/>
    </row>
    <row r="154" spans="1:13" ht="18.75" customHeight="1" x14ac:dyDescent="0.4">
      <c r="A154" s="9">
        <v>49</v>
      </c>
      <c r="B154" s="9" t="s">
        <v>40</v>
      </c>
      <c r="C154" s="19" t="s">
        <v>148</v>
      </c>
      <c r="D154" s="20"/>
      <c r="E154" s="23">
        <v>593</v>
      </c>
      <c r="F154" s="24"/>
      <c r="H154" s="9">
        <v>59</v>
      </c>
      <c r="I154" s="9" t="s">
        <v>40</v>
      </c>
      <c r="J154" s="19" t="s">
        <v>158</v>
      </c>
      <c r="K154" s="20"/>
      <c r="L154" s="23">
        <v>203.75</v>
      </c>
      <c r="M154" s="24"/>
    </row>
    <row r="155" spans="1:13" ht="18.75" customHeight="1" x14ac:dyDescent="0.4">
      <c r="A155" s="9">
        <v>50</v>
      </c>
      <c r="B155" s="9" t="s">
        <v>40</v>
      </c>
      <c r="C155" s="19" t="s">
        <v>149</v>
      </c>
      <c r="D155" s="20"/>
      <c r="E155" s="23">
        <v>557.96400000000006</v>
      </c>
      <c r="F155" s="24"/>
      <c r="H155" s="9">
        <v>60</v>
      </c>
      <c r="I155" s="9" t="s">
        <v>40</v>
      </c>
      <c r="J155" s="19" t="s">
        <v>159</v>
      </c>
      <c r="K155" s="20"/>
      <c r="L155" s="23">
        <v>175.81200000000001</v>
      </c>
      <c r="M155" s="24"/>
    </row>
    <row r="156" spans="1:13" ht="18.75" customHeight="1" x14ac:dyDescent="0.4"/>
    <row r="157" spans="1:13" ht="18.75" customHeight="1" x14ac:dyDescent="0.4"/>
    <row r="158" spans="1:13" ht="18.75" customHeight="1" x14ac:dyDescent="0.4">
      <c r="A158" s="1" t="s">
        <v>160</v>
      </c>
      <c r="D158" s="1"/>
    </row>
    <row r="159" spans="1:13" ht="18.75" customHeight="1" x14ac:dyDescent="0.4">
      <c r="A159" s="9" t="s">
        <v>34</v>
      </c>
      <c r="B159" s="9" t="s">
        <v>35</v>
      </c>
      <c r="C159" s="19" t="s">
        <v>36</v>
      </c>
      <c r="D159" s="20"/>
      <c r="E159" s="19" t="s">
        <v>37</v>
      </c>
      <c r="F159" s="20"/>
    </row>
    <row r="160" spans="1:13" ht="18.75" customHeight="1" x14ac:dyDescent="0.4">
      <c r="A160" s="15" t="s">
        <v>39</v>
      </c>
      <c r="B160" s="9" t="s">
        <v>40</v>
      </c>
      <c r="C160" s="19" t="s">
        <v>161</v>
      </c>
      <c r="D160" s="20"/>
      <c r="E160" s="39">
        <v>14507</v>
      </c>
      <c r="F160" s="40"/>
    </row>
    <row r="161" spans="1:13" ht="18.75" customHeight="1" x14ac:dyDescent="0.4">
      <c r="A161" s="15" t="s">
        <v>68</v>
      </c>
      <c r="B161" s="9" t="s">
        <v>40</v>
      </c>
      <c r="C161" s="19" t="s">
        <v>162</v>
      </c>
      <c r="D161" s="20"/>
      <c r="E161" s="39">
        <v>9190</v>
      </c>
      <c r="F161" s="40"/>
    </row>
    <row r="162" spans="1:13" ht="18.75" customHeight="1" x14ac:dyDescent="0.4">
      <c r="A162" s="15">
        <v>3</v>
      </c>
      <c r="B162" s="9" t="s">
        <v>40</v>
      </c>
      <c r="C162" s="19" t="s">
        <v>163</v>
      </c>
      <c r="D162" s="20"/>
      <c r="E162" s="39">
        <v>9090</v>
      </c>
      <c r="F162" s="40"/>
    </row>
    <row r="163" spans="1:13" ht="18.75" customHeight="1" x14ac:dyDescent="0.4">
      <c r="A163" s="15">
        <v>4</v>
      </c>
      <c r="B163" s="9" t="s">
        <v>40</v>
      </c>
      <c r="C163" s="19" t="s">
        <v>164</v>
      </c>
      <c r="D163" s="20"/>
      <c r="E163" s="39">
        <v>8699</v>
      </c>
      <c r="F163" s="40"/>
    </row>
    <row r="164" spans="1:13" ht="18.75" customHeight="1" x14ac:dyDescent="0.4">
      <c r="A164" s="15">
        <v>5</v>
      </c>
      <c r="B164" s="9" t="s">
        <v>136</v>
      </c>
      <c r="C164" s="19" t="s">
        <v>165</v>
      </c>
      <c r="D164" s="20"/>
      <c r="E164" s="39">
        <v>4405</v>
      </c>
      <c r="F164" s="40"/>
    </row>
    <row r="165" spans="1:13" ht="18.75" customHeight="1" x14ac:dyDescent="0.4">
      <c r="A165" s="15">
        <v>6</v>
      </c>
      <c r="B165" s="9" t="s">
        <v>40</v>
      </c>
      <c r="C165" s="19" t="s">
        <v>166</v>
      </c>
      <c r="D165" s="20"/>
      <c r="E165" s="39">
        <v>3580</v>
      </c>
      <c r="F165" s="40"/>
    </row>
    <row r="166" spans="1:13" ht="18.75" customHeight="1" x14ac:dyDescent="0.4">
      <c r="A166" s="16"/>
      <c r="B166" s="12"/>
      <c r="C166" s="12"/>
      <c r="D166" s="4"/>
      <c r="E166" s="17"/>
      <c r="F166" s="18"/>
    </row>
    <row r="167" spans="1:13" ht="18.75" customHeight="1" x14ac:dyDescent="0.4"/>
    <row r="168" spans="1:13" ht="18.75" customHeight="1" x14ac:dyDescent="0.4">
      <c r="A168" s="1" t="s">
        <v>167</v>
      </c>
      <c r="D168" s="1"/>
    </row>
    <row r="169" spans="1:13" ht="18.75" customHeight="1" x14ac:dyDescent="0.4">
      <c r="A169" s="9" t="s">
        <v>34</v>
      </c>
      <c r="B169" s="9" t="s">
        <v>35</v>
      </c>
      <c r="C169" s="19" t="s">
        <v>36</v>
      </c>
      <c r="D169" s="20"/>
      <c r="E169" s="19" t="s">
        <v>37</v>
      </c>
      <c r="F169" s="20"/>
      <c r="H169" s="9" t="s">
        <v>34</v>
      </c>
      <c r="I169" s="9" t="s">
        <v>35</v>
      </c>
      <c r="J169" s="19" t="s">
        <v>36</v>
      </c>
      <c r="K169" s="20"/>
      <c r="L169" s="19" t="s">
        <v>37</v>
      </c>
      <c r="M169" s="20"/>
    </row>
    <row r="170" spans="1:13" ht="18.75" customHeight="1" x14ac:dyDescent="0.4">
      <c r="A170" s="15" t="s">
        <v>39</v>
      </c>
      <c r="B170" s="9" t="s">
        <v>40</v>
      </c>
      <c r="C170" s="19" t="s">
        <v>168</v>
      </c>
      <c r="D170" s="20"/>
      <c r="E170" s="21">
        <v>3040.9319999999998</v>
      </c>
      <c r="F170" s="22"/>
      <c r="H170" s="15" t="s">
        <v>77</v>
      </c>
      <c r="I170" s="9" t="s">
        <v>40</v>
      </c>
      <c r="J170" s="19" t="s">
        <v>88</v>
      </c>
      <c r="K170" s="20"/>
      <c r="L170" s="21">
        <v>1601.8589999999999</v>
      </c>
      <c r="M170" s="22"/>
    </row>
    <row r="171" spans="1:13" ht="18.75" customHeight="1" x14ac:dyDescent="0.4">
      <c r="A171" s="15" t="s">
        <v>68</v>
      </c>
      <c r="B171" s="9" t="s">
        <v>91</v>
      </c>
      <c r="C171" s="19" t="s">
        <v>169</v>
      </c>
      <c r="D171" s="20"/>
      <c r="E171" s="21">
        <v>2065.6750000000002</v>
      </c>
      <c r="F171" s="22"/>
      <c r="H171" s="15" t="s">
        <v>78</v>
      </c>
      <c r="I171" s="9" t="s">
        <v>40</v>
      </c>
      <c r="J171" s="19" t="s">
        <v>90</v>
      </c>
      <c r="K171" s="20"/>
      <c r="L171" s="21">
        <v>1466</v>
      </c>
      <c r="M171" s="22"/>
    </row>
    <row r="172" spans="1:13" ht="18.75" customHeight="1" x14ac:dyDescent="0.4">
      <c r="A172" s="15" t="s">
        <v>69</v>
      </c>
      <c r="B172" s="9" t="s">
        <v>40</v>
      </c>
      <c r="C172" s="19" t="s">
        <v>170</v>
      </c>
      <c r="D172" s="20"/>
      <c r="E172" s="21">
        <v>2042.809</v>
      </c>
      <c r="F172" s="22"/>
      <c r="H172" s="15" t="s">
        <v>79</v>
      </c>
      <c r="I172" s="9" t="s">
        <v>40</v>
      </c>
      <c r="J172" s="19" t="s">
        <v>93</v>
      </c>
      <c r="K172" s="20"/>
      <c r="L172" s="21">
        <v>1453.8630000000001</v>
      </c>
      <c r="M172" s="22"/>
    </row>
    <row r="173" spans="1:13" ht="18.75" customHeight="1" x14ac:dyDescent="0.4">
      <c r="A173" s="15" t="s">
        <v>70</v>
      </c>
      <c r="B173" s="9" t="s">
        <v>40</v>
      </c>
      <c r="C173" s="19" t="s">
        <v>171</v>
      </c>
      <c r="D173" s="20"/>
      <c r="E173" s="21">
        <v>1977.7190000000001</v>
      </c>
      <c r="F173" s="22"/>
      <c r="H173" s="15" t="s">
        <v>80</v>
      </c>
      <c r="I173" s="9" t="s">
        <v>40</v>
      </c>
      <c r="J173" s="19" t="s">
        <v>124</v>
      </c>
      <c r="K173" s="20"/>
      <c r="L173" s="21">
        <v>1362</v>
      </c>
      <c r="M173" s="22"/>
    </row>
    <row r="174" spans="1:13" ht="18.75" customHeight="1" x14ac:dyDescent="0.4">
      <c r="A174" s="15" t="s">
        <v>71</v>
      </c>
      <c r="B174" s="9" t="s">
        <v>40</v>
      </c>
      <c r="C174" s="19" t="s">
        <v>172</v>
      </c>
      <c r="D174" s="20"/>
      <c r="E174" s="21">
        <v>1935.759</v>
      </c>
      <c r="F174" s="22"/>
      <c r="H174" s="15" t="s">
        <v>81</v>
      </c>
      <c r="I174" s="9" t="s">
        <v>40</v>
      </c>
      <c r="J174" s="19" t="s">
        <v>96</v>
      </c>
      <c r="K174" s="20"/>
      <c r="L174" s="21">
        <v>1352.0930000000001</v>
      </c>
      <c r="M174" s="22"/>
    </row>
    <row r="175" spans="1:13" ht="18.75" customHeight="1" x14ac:dyDescent="0.4">
      <c r="A175" s="15" t="s">
        <v>72</v>
      </c>
      <c r="B175" s="9" t="s">
        <v>40</v>
      </c>
      <c r="C175" s="19" t="s">
        <v>173</v>
      </c>
      <c r="D175" s="20"/>
      <c r="E175" s="21">
        <v>1818</v>
      </c>
      <c r="F175" s="22"/>
      <c r="H175" s="15" t="s">
        <v>82</v>
      </c>
      <c r="I175" s="9" t="s">
        <v>40</v>
      </c>
      <c r="J175" s="19" t="s">
        <v>94</v>
      </c>
      <c r="K175" s="20"/>
      <c r="L175" s="21">
        <v>1351</v>
      </c>
      <c r="M175" s="22"/>
    </row>
    <row r="176" spans="1:13" ht="18.75" customHeight="1" x14ac:dyDescent="0.4">
      <c r="A176" s="15" t="s">
        <v>73</v>
      </c>
      <c r="B176" s="9" t="s">
        <v>40</v>
      </c>
      <c r="C176" s="19" t="s">
        <v>174</v>
      </c>
      <c r="D176" s="20"/>
      <c r="E176" s="21">
        <v>1787</v>
      </c>
      <c r="F176" s="22"/>
      <c r="H176" s="15" t="s">
        <v>83</v>
      </c>
      <c r="I176" s="9" t="s">
        <v>128</v>
      </c>
      <c r="J176" s="19" t="s">
        <v>129</v>
      </c>
      <c r="K176" s="20"/>
      <c r="L176" s="21">
        <v>1344.5309999999999</v>
      </c>
      <c r="M176" s="22"/>
    </row>
    <row r="177" spans="1:13" ht="18.75" customHeight="1" x14ac:dyDescent="0.4">
      <c r="A177" s="15" t="s">
        <v>74</v>
      </c>
      <c r="B177" s="9" t="s">
        <v>40</v>
      </c>
      <c r="C177" s="19" t="s">
        <v>175</v>
      </c>
      <c r="D177" s="20"/>
      <c r="E177" s="21">
        <v>1669</v>
      </c>
      <c r="F177" s="22"/>
      <c r="H177" s="15" t="s">
        <v>84</v>
      </c>
      <c r="I177" s="9" t="s">
        <v>40</v>
      </c>
      <c r="J177" s="19" t="s">
        <v>103</v>
      </c>
      <c r="K177" s="20"/>
      <c r="L177" s="21">
        <v>1343</v>
      </c>
      <c r="M177" s="22"/>
    </row>
    <row r="178" spans="1:13" ht="18.75" customHeight="1" x14ac:dyDescent="0.4">
      <c r="A178" s="15" t="s">
        <v>75</v>
      </c>
      <c r="B178" s="9" t="s">
        <v>136</v>
      </c>
      <c r="C178" s="19" t="s">
        <v>176</v>
      </c>
      <c r="D178" s="20"/>
      <c r="E178" s="21">
        <v>1647.0540000000001</v>
      </c>
      <c r="F178" s="22"/>
      <c r="H178" s="15" t="s">
        <v>85</v>
      </c>
      <c r="I178" s="9" t="s">
        <v>40</v>
      </c>
      <c r="J178" s="19" t="s">
        <v>98</v>
      </c>
      <c r="K178" s="20"/>
      <c r="L178" s="21">
        <v>1318.24</v>
      </c>
      <c r="M178" s="22"/>
    </row>
    <row r="179" spans="1:13" ht="18.75" customHeight="1" x14ac:dyDescent="0.4">
      <c r="A179" s="15" t="s">
        <v>76</v>
      </c>
      <c r="B179" s="9" t="s">
        <v>40</v>
      </c>
      <c r="C179" s="19" t="s">
        <v>92</v>
      </c>
      <c r="D179" s="20"/>
      <c r="E179" s="21">
        <v>1633.3240000000001</v>
      </c>
      <c r="F179" s="22"/>
      <c r="H179" s="15" t="s">
        <v>86</v>
      </c>
      <c r="I179" s="9" t="s">
        <v>40</v>
      </c>
      <c r="J179" s="19" t="s">
        <v>123</v>
      </c>
      <c r="K179" s="20"/>
      <c r="L179" s="21">
        <v>1291.7760000000001</v>
      </c>
      <c r="M179" s="22"/>
    </row>
    <row r="180" spans="1:13" ht="18.75" customHeight="1" x14ac:dyDescent="0.4"/>
    <row r="181" spans="1:13" ht="18.75" customHeight="1" x14ac:dyDescent="0.4"/>
    <row r="182" spans="1:13" ht="18.75" customHeight="1" x14ac:dyDescent="0.4"/>
    <row r="183" spans="1:13" ht="18.75" customHeight="1" x14ac:dyDescent="0.4"/>
    <row r="184" spans="1:13" ht="18.75" customHeight="1" x14ac:dyDescent="0.4">
      <c r="A184" s="9" t="s">
        <v>34</v>
      </c>
      <c r="B184" s="9" t="s">
        <v>35</v>
      </c>
      <c r="C184" s="19" t="s">
        <v>36</v>
      </c>
      <c r="D184" s="20"/>
      <c r="E184" s="19" t="s">
        <v>37</v>
      </c>
      <c r="F184" s="20"/>
      <c r="H184" s="9" t="s">
        <v>34</v>
      </c>
      <c r="I184" s="9" t="s">
        <v>35</v>
      </c>
      <c r="J184" s="19" t="s">
        <v>36</v>
      </c>
      <c r="K184" s="20"/>
      <c r="L184" s="19" t="s">
        <v>37</v>
      </c>
      <c r="M184" s="20"/>
    </row>
    <row r="185" spans="1:13" ht="18.75" customHeight="1" x14ac:dyDescent="0.4">
      <c r="A185" s="15" t="s">
        <v>108</v>
      </c>
      <c r="B185" s="9" t="s">
        <v>40</v>
      </c>
      <c r="C185" s="19" t="s">
        <v>105</v>
      </c>
      <c r="D185" s="20"/>
      <c r="E185" s="21">
        <v>1214.991</v>
      </c>
      <c r="F185" s="22"/>
      <c r="H185" s="9">
        <v>31</v>
      </c>
      <c r="I185" s="9" t="s">
        <v>40</v>
      </c>
      <c r="J185" s="19" t="s">
        <v>180</v>
      </c>
      <c r="K185" s="20"/>
      <c r="L185" s="23">
        <v>1098.2760000000001</v>
      </c>
      <c r="M185" s="24"/>
    </row>
    <row r="186" spans="1:13" ht="18.75" customHeight="1" x14ac:dyDescent="0.4">
      <c r="A186" s="15" t="s">
        <v>109</v>
      </c>
      <c r="B186" s="9" t="s">
        <v>40</v>
      </c>
      <c r="C186" s="19" t="s">
        <v>100</v>
      </c>
      <c r="D186" s="20"/>
      <c r="E186" s="21">
        <v>1199.954</v>
      </c>
      <c r="F186" s="22"/>
      <c r="H186" s="9">
        <v>32</v>
      </c>
      <c r="I186" s="9" t="s">
        <v>40</v>
      </c>
      <c r="J186" s="19" t="s">
        <v>181</v>
      </c>
      <c r="K186" s="20"/>
      <c r="L186" s="23">
        <v>1074.4770000000001</v>
      </c>
      <c r="M186" s="24"/>
    </row>
    <row r="187" spans="1:13" ht="18.75" customHeight="1" x14ac:dyDescent="0.4">
      <c r="A187" s="15" t="s">
        <v>110</v>
      </c>
      <c r="B187" s="9" t="s">
        <v>40</v>
      </c>
      <c r="C187" s="19" t="s">
        <v>177</v>
      </c>
      <c r="D187" s="20"/>
      <c r="E187" s="21">
        <v>1185.4680000000001</v>
      </c>
      <c r="F187" s="22"/>
      <c r="H187" s="9">
        <v>33</v>
      </c>
      <c r="I187" s="9" t="s">
        <v>40</v>
      </c>
      <c r="J187" s="19" t="s">
        <v>118</v>
      </c>
      <c r="K187" s="20"/>
      <c r="L187" s="23">
        <v>1046</v>
      </c>
      <c r="M187" s="24"/>
    </row>
    <row r="188" spans="1:13" ht="18.75" customHeight="1" x14ac:dyDescent="0.4">
      <c r="A188" s="15" t="s">
        <v>111</v>
      </c>
      <c r="B188" s="9" t="s">
        <v>40</v>
      </c>
      <c r="C188" s="19" t="s">
        <v>178</v>
      </c>
      <c r="D188" s="20"/>
      <c r="E188" s="21">
        <v>1166.604</v>
      </c>
      <c r="F188" s="22"/>
      <c r="H188" s="9">
        <v>34</v>
      </c>
      <c r="I188" s="9" t="s">
        <v>40</v>
      </c>
      <c r="J188" s="19" t="s">
        <v>106</v>
      </c>
      <c r="K188" s="20"/>
      <c r="L188" s="23">
        <v>982.48599999999999</v>
      </c>
      <c r="M188" s="24"/>
    </row>
    <row r="189" spans="1:13" ht="18.75" customHeight="1" x14ac:dyDescent="0.4">
      <c r="A189" s="15" t="s">
        <v>112</v>
      </c>
      <c r="B189" s="9" t="s">
        <v>40</v>
      </c>
      <c r="C189" s="19" t="s">
        <v>99</v>
      </c>
      <c r="D189" s="20"/>
      <c r="E189" s="23">
        <v>1157.9849999999999</v>
      </c>
      <c r="F189" s="24"/>
      <c r="H189" s="9">
        <v>35</v>
      </c>
      <c r="I189" s="9" t="s">
        <v>40</v>
      </c>
      <c r="J189" s="19" t="s">
        <v>132</v>
      </c>
      <c r="K189" s="20"/>
      <c r="L189" s="23">
        <v>970.01400000000001</v>
      </c>
      <c r="M189" s="24"/>
    </row>
    <row r="190" spans="1:13" ht="18.75" customHeight="1" x14ac:dyDescent="0.4">
      <c r="A190" s="15" t="s">
        <v>113</v>
      </c>
      <c r="B190" s="9" t="s">
        <v>40</v>
      </c>
      <c r="C190" s="19" t="s">
        <v>161</v>
      </c>
      <c r="D190" s="20"/>
      <c r="E190" s="23">
        <v>1136</v>
      </c>
      <c r="F190" s="24"/>
      <c r="H190" s="9">
        <v>36</v>
      </c>
      <c r="I190" s="9" t="s">
        <v>40</v>
      </c>
      <c r="J190" s="19" t="s">
        <v>121</v>
      </c>
      <c r="K190" s="20"/>
      <c r="L190" s="23">
        <v>837</v>
      </c>
      <c r="M190" s="24"/>
    </row>
    <row r="191" spans="1:13" ht="18.75" customHeight="1" x14ac:dyDescent="0.4">
      <c r="A191" s="15" t="s">
        <v>114</v>
      </c>
      <c r="B191" s="9" t="s">
        <v>40</v>
      </c>
      <c r="C191" s="19" t="s">
        <v>179</v>
      </c>
      <c r="D191" s="20"/>
      <c r="E191" s="23">
        <v>1117.2570000000001</v>
      </c>
      <c r="F191" s="24"/>
      <c r="H191" s="9">
        <v>37</v>
      </c>
      <c r="I191" s="9" t="s">
        <v>40</v>
      </c>
      <c r="J191" s="19" t="s">
        <v>162</v>
      </c>
      <c r="K191" s="20"/>
      <c r="L191" s="23">
        <v>766</v>
      </c>
      <c r="M191" s="24"/>
    </row>
    <row r="192" spans="1:13" ht="18.75" customHeight="1" x14ac:dyDescent="0.4">
      <c r="A192" s="15" t="s">
        <v>115</v>
      </c>
      <c r="B192" s="9" t="s">
        <v>40</v>
      </c>
      <c r="C192" s="19" t="s">
        <v>133</v>
      </c>
      <c r="D192" s="20"/>
      <c r="E192" s="23">
        <v>1107.4190000000001</v>
      </c>
      <c r="F192" s="24"/>
      <c r="H192" s="9">
        <v>38</v>
      </c>
      <c r="I192" s="9" t="s">
        <v>40</v>
      </c>
      <c r="J192" s="19" t="s">
        <v>182</v>
      </c>
      <c r="K192" s="20"/>
      <c r="L192" s="23">
        <v>661.91</v>
      </c>
      <c r="M192" s="24"/>
    </row>
    <row r="193" spans="1:13" ht="18.75" customHeight="1" x14ac:dyDescent="0.4">
      <c r="A193" s="15" t="s">
        <v>116</v>
      </c>
      <c r="B193" s="9" t="s">
        <v>40</v>
      </c>
      <c r="C193" s="19" t="s">
        <v>104</v>
      </c>
      <c r="D193" s="20"/>
      <c r="E193" s="23">
        <v>1100.5129999999999</v>
      </c>
      <c r="F193" s="24"/>
      <c r="H193" s="9">
        <v>39</v>
      </c>
      <c r="I193" s="9" t="s">
        <v>40</v>
      </c>
      <c r="J193" s="19" t="s">
        <v>155</v>
      </c>
      <c r="K193" s="20"/>
      <c r="L193" s="23">
        <v>266</v>
      </c>
      <c r="M193" s="24"/>
    </row>
    <row r="194" spans="1:13" ht="18.75" customHeight="1" x14ac:dyDescent="0.4">
      <c r="A194" s="15" t="s">
        <v>117</v>
      </c>
      <c r="B194" s="9" t="s">
        <v>40</v>
      </c>
      <c r="C194" s="19" t="s">
        <v>164</v>
      </c>
      <c r="D194" s="20"/>
      <c r="E194" s="23">
        <v>1100</v>
      </c>
      <c r="F194" s="24"/>
    </row>
    <row r="195" spans="1:13" ht="18.75" customHeight="1" x14ac:dyDescent="0.4"/>
    <row r="196" spans="1:13" ht="18.75" customHeight="1" x14ac:dyDescent="0.4"/>
    <row r="197" spans="1:13" ht="18.75" customHeight="1" x14ac:dyDescent="0.4"/>
    <row r="198" spans="1:13" ht="18.75" customHeight="1" x14ac:dyDescent="0.4">
      <c r="A198" s="1" t="s">
        <v>183</v>
      </c>
      <c r="D198" s="1"/>
    </row>
    <row r="199" spans="1:13" ht="18.75" customHeight="1" x14ac:dyDescent="0.4">
      <c r="A199" s="9" t="s">
        <v>187</v>
      </c>
      <c r="B199" s="9" t="s">
        <v>35</v>
      </c>
      <c r="C199" s="19" t="s">
        <v>36</v>
      </c>
      <c r="D199" s="20"/>
      <c r="E199" s="19" t="s">
        <v>37</v>
      </c>
      <c r="F199" s="20"/>
    </row>
    <row r="200" spans="1:13" ht="18.75" customHeight="1" x14ac:dyDescent="0.4">
      <c r="A200" s="15" t="s">
        <v>39</v>
      </c>
      <c r="B200" s="9" t="s">
        <v>40</v>
      </c>
      <c r="C200" s="19" t="s">
        <v>184</v>
      </c>
      <c r="D200" s="20"/>
      <c r="E200" s="27" t="s">
        <v>185</v>
      </c>
      <c r="F200" s="28"/>
    </row>
    <row r="201" spans="1:13" ht="18.75" customHeight="1" x14ac:dyDescent="0.4"/>
    <row r="202" spans="1:13" ht="18.75" customHeight="1" x14ac:dyDescent="0.4"/>
    <row r="203" spans="1:13" ht="18.75" customHeight="1" x14ac:dyDescent="0.4"/>
    <row r="204" spans="1:13" ht="18.75" customHeight="1" x14ac:dyDescent="0.4"/>
    <row r="205" spans="1:13" ht="18.75" customHeight="1" x14ac:dyDescent="0.4"/>
    <row r="206" spans="1:13" ht="18.75" customHeight="1" x14ac:dyDescent="0.4"/>
    <row r="207" spans="1:13" ht="18.75" customHeight="1" x14ac:dyDescent="0.4"/>
    <row r="208" spans="1:13" ht="18.75" customHeight="1" x14ac:dyDescent="0.4"/>
    <row r="209" spans="1:13" ht="18.75" customHeight="1" x14ac:dyDescent="0.4"/>
    <row r="210" spans="1:13" ht="18.75" customHeight="1" x14ac:dyDescent="0.4">
      <c r="A210" s="1" t="s">
        <v>186</v>
      </c>
      <c r="D210" s="1"/>
    </row>
    <row r="211" spans="1:13" ht="18.75" customHeight="1" x14ac:dyDescent="0.4">
      <c r="A211" s="9" t="s">
        <v>187</v>
      </c>
      <c r="B211" s="9" t="s">
        <v>35</v>
      </c>
      <c r="C211" s="19" t="s">
        <v>36</v>
      </c>
      <c r="D211" s="20"/>
      <c r="E211" s="19" t="s">
        <v>37</v>
      </c>
      <c r="F211" s="20"/>
      <c r="H211" s="9" t="s">
        <v>187</v>
      </c>
      <c r="I211" s="9" t="s">
        <v>35</v>
      </c>
      <c r="J211" s="19" t="s">
        <v>36</v>
      </c>
      <c r="K211" s="20"/>
      <c r="L211" s="19" t="s">
        <v>37</v>
      </c>
      <c r="M211" s="20"/>
    </row>
    <row r="212" spans="1:13" ht="18.75" customHeight="1" x14ac:dyDescent="0.4">
      <c r="A212" s="15" t="s">
        <v>39</v>
      </c>
      <c r="B212" s="9" t="s">
        <v>40</v>
      </c>
      <c r="C212" s="19" t="s">
        <v>93</v>
      </c>
      <c r="D212" s="20"/>
      <c r="E212" s="21" t="s">
        <v>185</v>
      </c>
      <c r="F212" s="22"/>
      <c r="H212" s="15" t="s">
        <v>77</v>
      </c>
      <c r="I212" s="9" t="s">
        <v>40</v>
      </c>
      <c r="J212" s="19" t="s">
        <v>98</v>
      </c>
      <c r="K212" s="20"/>
      <c r="L212" s="21" t="s">
        <v>185</v>
      </c>
      <c r="M212" s="22"/>
    </row>
    <row r="213" spans="1:13" ht="18.75" customHeight="1" x14ac:dyDescent="0.4">
      <c r="A213" s="15" t="s">
        <v>68</v>
      </c>
      <c r="B213" s="9" t="s">
        <v>40</v>
      </c>
      <c r="C213" s="19" t="s">
        <v>168</v>
      </c>
      <c r="D213" s="20"/>
      <c r="E213" s="21" t="s">
        <v>185</v>
      </c>
      <c r="F213" s="22"/>
      <c r="H213" s="15" t="s">
        <v>78</v>
      </c>
      <c r="I213" s="9" t="s">
        <v>40</v>
      </c>
      <c r="J213" s="19" t="s">
        <v>95</v>
      </c>
      <c r="K213" s="20"/>
      <c r="L213" s="21" t="s">
        <v>185</v>
      </c>
      <c r="M213" s="22"/>
    </row>
    <row r="214" spans="1:13" ht="18.75" customHeight="1" x14ac:dyDescent="0.4">
      <c r="A214" s="15" t="s">
        <v>69</v>
      </c>
      <c r="B214" s="9" t="s">
        <v>136</v>
      </c>
      <c r="C214" s="19" t="s">
        <v>176</v>
      </c>
      <c r="D214" s="20"/>
      <c r="E214" s="21" t="s">
        <v>185</v>
      </c>
      <c r="F214" s="22"/>
      <c r="H214" s="15" t="s">
        <v>79</v>
      </c>
      <c r="I214" s="9" t="s">
        <v>40</v>
      </c>
      <c r="J214" s="19" t="s">
        <v>175</v>
      </c>
      <c r="K214" s="20"/>
      <c r="L214" s="21" t="s">
        <v>185</v>
      </c>
      <c r="M214" s="22"/>
    </row>
    <row r="215" spans="1:13" ht="18.75" customHeight="1" x14ac:dyDescent="0.4">
      <c r="A215" s="15" t="s">
        <v>70</v>
      </c>
      <c r="B215" s="9" t="s">
        <v>40</v>
      </c>
      <c r="C215" s="19" t="s">
        <v>172</v>
      </c>
      <c r="D215" s="20"/>
      <c r="E215" s="21" t="s">
        <v>185</v>
      </c>
      <c r="F215" s="22"/>
      <c r="H215" s="15" t="s">
        <v>80</v>
      </c>
      <c r="I215" s="9" t="s">
        <v>40</v>
      </c>
      <c r="J215" s="19" t="s">
        <v>96</v>
      </c>
      <c r="K215" s="20"/>
      <c r="L215" s="21" t="s">
        <v>185</v>
      </c>
      <c r="M215" s="22"/>
    </row>
    <row r="216" spans="1:13" ht="18.75" customHeight="1" x14ac:dyDescent="0.4">
      <c r="A216" s="15" t="s">
        <v>71</v>
      </c>
      <c r="B216" s="9" t="s">
        <v>40</v>
      </c>
      <c r="C216" s="19" t="s">
        <v>189</v>
      </c>
      <c r="D216" s="20"/>
      <c r="E216" s="21" t="s">
        <v>185</v>
      </c>
      <c r="F216" s="22"/>
      <c r="H216" s="15" t="s">
        <v>81</v>
      </c>
      <c r="I216" s="9" t="s">
        <v>128</v>
      </c>
      <c r="J216" s="19" t="s">
        <v>129</v>
      </c>
      <c r="K216" s="20"/>
      <c r="L216" s="21" t="s">
        <v>185</v>
      </c>
      <c r="M216" s="22"/>
    </row>
    <row r="217" spans="1:13" ht="18.75" customHeight="1" x14ac:dyDescent="0.4">
      <c r="A217" s="15" t="s">
        <v>72</v>
      </c>
      <c r="B217" s="9" t="s">
        <v>40</v>
      </c>
      <c r="C217" s="19" t="s">
        <v>170</v>
      </c>
      <c r="D217" s="20"/>
      <c r="E217" s="21" t="s">
        <v>185</v>
      </c>
      <c r="F217" s="22"/>
      <c r="H217" s="15" t="s">
        <v>82</v>
      </c>
      <c r="I217" s="9" t="s">
        <v>40</v>
      </c>
      <c r="J217" s="25" t="s">
        <v>92</v>
      </c>
      <c r="K217" s="26"/>
      <c r="L217" s="21" t="s">
        <v>185</v>
      </c>
      <c r="M217" s="22"/>
    </row>
    <row r="218" spans="1:13" ht="18.75" customHeight="1" x14ac:dyDescent="0.4">
      <c r="A218" s="15" t="s">
        <v>73</v>
      </c>
      <c r="B218" s="9" t="s">
        <v>40</v>
      </c>
      <c r="C218" s="19" t="s">
        <v>105</v>
      </c>
      <c r="D218" s="20"/>
      <c r="E218" s="21" t="s">
        <v>185</v>
      </c>
      <c r="F218" s="22"/>
      <c r="H218" s="15" t="s">
        <v>83</v>
      </c>
      <c r="I218" s="9" t="s">
        <v>40</v>
      </c>
      <c r="J218" s="19" t="s">
        <v>192</v>
      </c>
      <c r="K218" s="20"/>
      <c r="L218" s="21" t="s">
        <v>185</v>
      </c>
      <c r="M218" s="22"/>
    </row>
    <row r="219" spans="1:13" ht="18.75" customHeight="1" x14ac:dyDescent="0.4">
      <c r="A219" s="15" t="s">
        <v>74</v>
      </c>
      <c r="B219" s="9" t="s">
        <v>40</v>
      </c>
      <c r="C219" s="19" t="s">
        <v>184</v>
      </c>
      <c r="D219" s="20"/>
      <c r="E219" s="21" t="s">
        <v>185</v>
      </c>
      <c r="F219" s="22"/>
      <c r="H219" s="15" t="s">
        <v>84</v>
      </c>
      <c r="I219" s="9" t="s">
        <v>40</v>
      </c>
      <c r="J219" s="19" t="s">
        <v>99</v>
      </c>
      <c r="K219" s="20"/>
      <c r="L219" s="21" t="s">
        <v>185</v>
      </c>
      <c r="M219" s="22"/>
    </row>
    <row r="220" spans="1:13" ht="18.75" customHeight="1" x14ac:dyDescent="0.4">
      <c r="A220" s="15" t="s">
        <v>75</v>
      </c>
      <c r="B220" s="9" t="s">
        <v>40</v>
      </c>
      <c r="C220" s="19" t="s">
        <v>178</v>
      </c>
      <c r="D220" s="20"/>
      <c r="E220" s="21" t="s">
        <v>185</v>
      </c>
      <c r="F220" s="22"/>
      <c r="H220" s="15" t="s">
        <v>85</v>
      </c>
      <c r="I220" s="9" t="s">
        <v>40</v>
      </c>
      <c r="J220" s="19" t="s">
        <v>180</v>
      </c>
      <c r="K220" s="20"/>
      <c r="L220" s="21" t="s">
        <v>185</v>
      </c>
      <c r="M220" s="22"/>
    </row>
    <row r="221" spans="1:13" ht="18.75" customHeight="1" x14ac:dyDescent="0.4">
      <c r="A221" s="15" t="s">
        <v>76</v>
      </c>
      <c r="B221" s="9" t="s">
        <v>91</v>
      </c>
      <c r="C221" s="19" t="s">
        <v>169</v>
      </c>
      <c r="D221" s="20"/>
      <c r="E221" s="21" t="s">
        <v>185</v>
      </c>
      <c r="F221" s="22"/>
      <c r="H221" s="15" t="s">
        <v>86</v>
      </c>
      <c r="I221" s="9" t="s">
        <v>40</v>
      </c>
      <c r="J221" s="19" t="s">
        <v>188</v>
      </c>
      <c r="K221" s="20"/>
      <c r="L221" s="21" t="s">
        <v>185</v>
      </c>
      <c r="M221" s="22"/>
    </row>
    <row r="222" spans="1:13" ht="18.75" customHeight="1" x14ac:dyDescent="0.4"/>
    <row r="223" spans="1:13" ht="18.75" customHeight="1" x14ac:dyDescent="0.4">
      <c r="A223" s="9" t="s">
        <v>187</v>
      </c>
      <c r="B223" s="9" t="s">
        <v>35</v>
      </c>
      <c r="C223" s="19" t="s">
        <v>36</v>
      </c>
      <c r="D223" s="20"/>
      <c r="E223" s="19" t="s">
        <v>37</v>
      </c>
      <c r="F223" s="20"/>
    </row>
    <row r="224" spans="1:13" ht="18.75" customHeight="1" x14ac:dyDescent="0.4">
      <c r="A224" s="15" t="s">
        <v>108</v>
      </c>
      <c r="B224" s="9" t="s">
        <v>40</v>
      </c>
      <c r="C224" s="19" t="s">
        <v>179</v>
      </c>
      <c r="D224" s="20"/>
      <c r="E224" s="21" t="s">
        <v>185</v>
      </c>
      <c r="F224" s="22"/>
    </row>
    <row r="225" spans="1:13" ht="18.75" customHeight="1" x14ac:dyDescent="0.4">
      <c r="A225" s="15" t="s">
        <v>109</v>
      </c>
      <c r="B225" s="9" t="s">
        <v>40</v>
      </c>
      <c r="C225" s="19" t="s">
        <v>94</v>
      </c>
      <c r="D225" s="20"/>
      <c r="E225" s="21" t="s">
        <v>185</v>
      </c>
      <c r="F225" s="22"/>
    </row>
    <row r="226" spans="1:13" ht="18.75" customHeight="1" x14ac:dyDescent="0.4">
      <c r="A226" s="15" t="s">
        <v>110</v>
      </c>
      <c r="B226" s="9" t="s">
        <v>40</v>
      </c>
      <c r="C226" s="19" t="s">
        <v>171</v>
      </c>
      <c r="D226" s="20"/>
      <c r="E226" s="21" t="s">
        <v>185</v>
      </c>
      <c r="F226" s="22"/>
    </row>
    <row r="227" spans="1:13" ht="18.75" customHeight="1" x14ac:dyDescent="0.4">
      <c r="A227" s="15" t="s">
        <v>111</v>
      </c>
      <c r="B227" s="9" t="s">
        <v>40</v>
      </c>
      <c r="C227" s="19" t="s">
        <v>123</v>
      </c>
      <c r="D227" s="20"/>
      <c r="E227" s="21" t="s">
        <v>185</v>
      </c>
      <c r="F227" s="22"/>
    </row>
    <row r="228" spans="1:13" ht="18.75" customHeight="1" x14ac:dyDescent="0.4">
      <c r="A228" s="15" t="s">
        <v>112</v>
      </c>
      <c r="B228" s="9" t="s">
        <v>40</v>
      </c>
      <c r="C228" s="19" t="s">
        <v>191</v>
      </c>
      <c r="D228" s="20"/>
      <c r="E228" s="21" t="s">
        <v>185</v>
      </c>
      <c r="F228" s="22"/>
    </row>
    <row r="229" spans="1:13" ht="18.75" customHeight="1" x14ac:dyDescent="0.4">
      <c r="A229" s="15" t="s">
        <v>113</v>
      </c>
      <c r="B229" s="9" t="s">
        <v>40</v>
      </c>
      <c r="C229" s="19" t="s">
        <v>174</v>
      </c>
      <c r="D229" s="20"/>
      <c r="E229" s="21" t="s">
        <v>185</v>
      </c>
      <c r="F229" s="22"/>
    </row>
    <row r="230" spans="1:13" ht="18.75" customHeight="1" x14ac:dyDescent="0.4"/>
    <row r="231" spans="1:13" ht="18.75" customHeight="1" x14ac:dyDescent="0.4"/>
    <row r="232" spans="1:13" ht="18.75" customHeight="1" x14ac:dyDescent="0.4"/>
    <row r="233" spans="1:13" ht="18.75" customHeight="1" x14ac:dyDescent="0.4"/>
    <row r="234" spans="1:13" ht="18.75" customHeight="1" x14ac:dyDescent="0.4"/>
    <row r="235" spans="1:13" ht="18.75" customHeight="1" x14ac:dyDescent="0.4"/>
    <row r="236" spans="1:13" ht="18.75" customHeight="1" x14ac:dyDescent="0.4">
      <c r="A236" s="1" t="s">
        <v>193</v>
      </c>
      <c r="D236" s="1"/>
    </row>
    <row r="237" spans="1:13" ht="18.75" customHeight="1" x14ac:dyDescent="0.4">
      <c r="A237" s="9" t="s">
        <v>34</v>
      </c>
      <c r="B237" s="9" t="s">
        <v>35</v>
      </c>
      <c r="C237" s="19" t="s">
        <v>36</v>
      </c>
      <c r="D237" s="20"/>
      <c r="E237" s="19" t="s">
        <v>37</v>
      </c>
      <c r="F237" s="20"/>
      <c r="H237" s="9" t="s">
        <v>34</v>
      </c>
      <c r="I237" s="9" t="s">
        <v>35</v>
      </c>
      <c r="J237" s="19" t="s">
        <v>36</v>
      </c>
      <c r="K237" s="20"/>
      <c r="L237" s="19" t="s">
        <v>37</v>
      </c>
      <c r="M237" s="20"/>
    </row>
    <row r="238" spans="1:13" ht="18.75" customHeight="1" x14ac:dyDescent="0.4">
      <c r="A238" s="15" t="s">
        <v>39</v>
      </c>
      <c r="B238" s="9" t="s">
        <v>40</v>
      </c>
      <c r="C238" s="19" t="s">
        <v>168</v>
      </c>
      <c r="D238" s="20"/>
      <c r="E238" s="21">
        <v>2937.192</v>
      </c>
      <c r="F238" s="22"/>
      <c r="H238" s="15" t="s">
        <v>77</v>
      </c>
      <c r="I238" s="9" t="s">
        <v>40</v>
      </c>
      <c r="J238" s="19" t="s">
        <v>98</v>
      </c>
      <c r="K238" s="20"/>
      <c r="L238" s="21">
        <v>1653.3019999999999</v>
      </c>
      <c r="M238" s="22"/>
    </row>
    <row r="239" spans="1:13" ht="18.75" customHeight="1" x14ac:dyDescent="0.4">
      <c r="A239" s="15" t="s">
        <v>68</v>
      </c>
      <c r="B239" s="9" t="s">
        <v>40</v>
      </c>
      <c r="C239" s="19" t="s">
        <v>194</v>
      </c>
      <c r="D239" s="20"/>
      <c r="E239" s="21">
        <v>2868</v>
      </c>
      <c r="F239" s="22"/>
      <c r="H239" s="15" t="s">
        <v>78</v>
      </c>
      <c r="I239" s="9" t="s">
        <v>40</v>
      </c>
      <c r="J239" s="25" t="s">
        <v>200</v>
      </c>
      <c r="K239" s="26"/>
      <c r="L239" s="21">
        <v>1641</v>
      </c>
      <c r="M239" s="22"/>
    </row>
    <row r="240" spans="1:13" ht="18.75" customHeight="1" x14ac:dyDescent="0.4">
      <c r="A240" s="15" t="s">
        <v>69</v>
      </c>
      <c r="B240" s="9" t="s">
        <v>40</v>
      </c>
      <c r="C240" s="19" t="s">
        <v>195</v>
      </c>
      <c r="D240" s="20"/>
      <c r="E240" s="21">
        <v>2237</v>
      </c>
      <c r="F240" s="22"/>
      <c r="H240" s="15" t="s">
        <v>79</v>
      </c>
      <c r="I240" s="9" t="s">
        <v>40</v>
      </c>
      <c r="J240" s="19" t="s">
        <v>204</v>
      </c>
      <c r="K240" s="20"/>
      <c r="L240" s="21">
        <v>1539.9680000000001</v>
      </c>
      <c r="M240" s="22"/>
    </row>
    <row r="241" spans="1:13" ht="18.75" customHeight="1" x14ac:dyDescent="0.4">
      <c r="A241" s="15" t="s">
        <v>70</v>
      </c>
      <c r="B241" s="9" t="s">
        <v>40</v>
      </c>
      <c r="C241" s="19" t="s">
        <v>196</v>
      </c>
      <c r="D241" s="20"/>
      <c r="E241" s="21">
        <v>2141.7370000000001</v>
      </c>
      <c r="F241" s="22"/>
      <c r="H241" s="15" t="s">
        <v>80</v>
      </c>
      <c r="I241" s="9" t="s">
        <v>40</v>
      </c>
      <c r="J241" s="19" t="s">
        <v>190</v>
      </c>
      <c r="K241" s="20"/>
      <c r="L241" s="21">
        <v>1495</v>
      </c>
      <c r="M241" s="22"/>
    </row>
    <row r="242" spans="1:13" ht="18.75" customHeight="1" x14ac:dyDescent="0.4">
      <c r="A242" s="15" t="s">
        <v>71</v>
      </c>
      <c r="B242" s="9" t="s">
        <v>40</v>
      </c>
      <c r="C242" s="19" t="s">
        <v>197</v>
      </c>
      <c r="D242" s="20"/>
      <c r="E242" s="21">
        <v>2131.9490000000001</v>
      </c>
      <c r="F242" s="22"/>
      <c r="H242" s="15" t="s">
        <v>81</v>
      </c>
      <c r="I242" s="9" t="s">
        <v>40</v>
      </c>
      <c r="J242" s="19" t="s">
        <v>201</v>
      </c>
      <c r="K242" s="20"/>
      <c r="L242" s="21">
        <v>1476</v>
      </c>
      <c r="M242" s="22"/>
    </row>
    <row r="243" spans="1:13" ht="18.75" customHeight="1" x14ac:dyDescent="0.4">
      <c r="A243" s="15" t="s">
        <v>72</v>
      </c>
      <c r="B243" s="9" t="s">
        <v>91</v>
      </c>
      <c r="C243" s="19" t="s">
        <v>169</v>
      </c>
      <c r="D243" s="20"/>
      <c r="E243" s="21">
        <v>2093.143</v>
      </c>
      <c r="F243" s="22"/>
      <c r="H243" s="15" t="s">
        <v>82</v>
      </c>
      <c r="I243" s="9" t="s">
        <v>40</v>
      </c>
      <c r="J243" s="25" t="s">
        <v>172</v>
      </c>
      <c r="K243" s="26"/>
      <c r="L243" s="21">
        <v>1464.6969999999999</v>
      </c>
      <c r="M243" s="22"/>
    </row>
    <row r="244" spans="1:13" ht="18.75" customHeight="1" x14ac:dyDescent="0.4">
      <c r="A244" s="15" t="s">
        <v>73</v>
      </c>
      <c r="B244" s="9" t="s">
        <v>40</v>
      </c>
      <c r="C244" s="19" t="s">
        <v>198</v>
      </c>
      <c r="D244" s="20"/>
      <c r="E244" s="21">
        <v>2069.1610000000001</v>
      </c>
      <c r="F244" s="22"/>
      <c r="H244" s="15" t="s">
        <v>83</v>
      </c>
      <c r="I244" s="9" t="s">
        <v>128</v>
      </c>
      <c r="J244" s="19" t="s">
        <v>129</v>
      </c>
      <c r="K244" s="20"/>
      <c r="L244" s="21">
        <v>1419</v>
      </c>
      <c r="M244" s="22"/>
    </row>
    <row r="245" spans="1:13" ht="18.75" customHeight="1" x14ac:dyDescent="0.4">
      <c r="A245" s="15" t="s">
        <v>74</v>
      </c>
      <c r="B245" s="9" t="s">
        <v>40</v>
      </c>
      <c r="C245" s="19" t="s">
        <v>171</v>
      </c>
      <c r="D245" s="20"/>
      <c r="E245" s="21">
        <v>1792.29</v>
      </c>
      <c r="F245" s="22"/>
      <c r="H245" s="15" t="s">
        <v>84</v>
      </c>
      <c r="I245" s="9" t="s">
        <v>40</v>
      </c>
      <c r="J245" s="25" t="s">
        <v>179</v>
      </c>
      <c r="K245" s="26"/>
      <c r="L245" s="21">
        <v>1398.807</v>
      </c>
      <c r="M245" s="22"/>
    </row>
    <row r="246" spans="1:13" ht="18.75" customHeight="1" x14ac:dyDescent="0.4">
      <c r="A246" s="15" t="s">
        <v>75</v>
      </c>
      <c r="B246" s="9" t="s">
        <v>40</v>
      </c>
      <c r="C246" s="19" t="s">
        <v>174</v>
      </c>
      <c r="D246" s="20"/>
      <c r="E246" s="21">
        <v>1781</v>
      </c>
      <c r="F246" s="22"/>
      <c r="H246" s="15" t="s">
        <v>85</v>
      </c>
      <c r="I246" s="9" t="s">
        <v>40</v>
      </c>
      <c r="J246" s="19" t="s">
        <v>175</v>
      </c>
      <c r="K246" s="20"/>
      <c r="L246" s="21">
        <v>1367</v>
      </c>
      <c r="M246" s="22"/>
    </row>
    <row r="247" spans="1:13" ht="18.75" customHeight="1" x14ac:dyDescent="0.4">
      <c r="A247" s="15" t="s">
        <v>76</v>
      </c>
      <c r="B247" s="9" t="s">
        <v>40</v>
      </c>
      <c r="C247" s="19" t="s">
        <v>92</v>
      </c>
      <c r="D247" s="20"/>
      <c r="E247" s="21">
        <v>1741.7829999999999</v>
      </c>
      <c r="F247" s="22"/>
      <c r="H247" s="15" t="s">
        <v>86</v>
      </c>
      <c r="I247" s="9" t="s">
        <v>40</v>
      </c>
      <c r="J247" s="19" t="s">
        <v>105</v>
      </c>
      <c r="K247" s="20"/>
      <c r="L247" s="21">
        <v>1289.5930000000001</v>
      </c>
      <c r="M247" s="22"/>
    </row>
    <row r="248" spans="1:13" ht="18.75" customHeight="1" x14ac:dyDescent="0.4"/>
    <row r="249" spans="1:13" ht="18.75" customHeight="1" x14ac:dyDescent="0.4">
      <c r="A249" s="9" t="s">
        <v>34</v>
      </c>
      <c r="B249" s="9" t="s">
        <v>35</v>
      </c>
      <c r="C249" s="19" t="s">
        <v>36</v>
      </c>
      <c r="D249" s="20"/>
      <c r="E249" s="19" t="s">
        <v>37</v>
      </c>
      <c r="F249" s="20"/>
    </row>
    <row r="250" spans="1:13" ht="18.75" customHeight="1" x14ac:dyDescent="0.4">
      <c r="A250" s="15" t="s">
        <v>108</v>
      </c>
      <c r="B250" s="9" t="s">
        <v>40</v>
      </c>
      <c r="C250" s="19" t="s">
        <v>180</v>
      </c>
      <c r="D250" s="20"/>
      <c r="E250" s="21">
        <v>1203.05</v>
      </c>
      <c r="F250" s="22"/>
    </row>
    <row r="251" spans="1:13" ht="18.75" customHeight="1" x14ac:dyDescent="0.4">
      <c r="A251" s="15" t="s">
        <v>109</v>
      </c>
      <c r="B251" s="9" t="s">
        <v>40</v>
      </c>
      <c r="C251" s="19" t="s">
        <v>203</v>
      </c>
      <c r="D251" s="20"/>
      <c r="E251" s="21">
        <v>1201</v>
      </c>
      <c r="F251" s="22"/>
    </row>
    <row r="252" spans="1:13" ht="18.75" customHeight="1" x14ac:dyDescent="0.4">
      <c r="A252" s="15" t="s">
        <v>110</v>
      </c>
      <c r="B252" s="9" t="s">
        <v>40</v>
      </c>
      <c r="C252" s="19" t="s">
        <v>199</v>
      </c>
      <c r="D252" s="20"/>
      <c r="E252" s="21">
        <v>1130</v>
      </c>
      <c r="F252" s="22"/>
    </row>
    <row r="253" spans="1:13" ht="18.75" customHeight="1" x14ac:dyDescent="0.4">
      <c r="A253" s="15" t="s">
        <v>111</v>
      </c>
      <c r="B253" s="9" t="s">
        <v>136</v>
      </c>
      <c r="C253" s="19" t="s">
        <v>176</v>
      </c>
      <c r="D253" s="20"/>
      <c r="E253" s="21">
        <v>1116.2439999999999</v>
      </c>
      <c r="F253" s="22"/>
    </row>
    <row r="254" spans="1:13" ht="18.75" customHeight="1" x14ac:dyDescent="0.4">
      <c r="A254" s="15" t="s">
        <v>112</v>
      </c>
      <c r="B254" s="9" t="s">
        <v>40</v>
      </c>
      <c r="C254" s="19" t="s">
        <v>202</v>
      </c>
      <c r="D254" s="20"/>
      <c r="E254" s="21">
        <v>1048.0730000000001</v>
      </c>
      <c r="F254" s="22"/>
    </row>
    <row r="255" spans="1:13" ht="18.75" customHeight="1" x14ac:dyDescent="0.4">
      <c r="A255" s="15" t="s">
        <v>113</v>
      </c>
      <c r="B255" s="9" t="s">
        <v>40</v>
      </c>
      <c r="C255" s="19" t="s">
        <v>188</v>
      </c>
      <c r="D255" s="20"/>
      <c r="E255" s="21">
        <v>1012</v>
      </c>
      <c r="F255" s="22"/>
    </row>
    <row r="256" spans="1:13" ht="18.75" customHeight="1" x14ac:dyDescent="0.4">
      <c r="A256" s="9">
        <v>27</v>
      </c>
      <c r="B256" s="9" t="s">
        <v>40</v>
      </c>
      <c r="C256" s="19" t="s">
        <v>95</v>
      </c>
      <c r="D256" s="20"/>
      <c r="E256" s="23">
        <v>842</v>
      </c>
      <c r="F256" s="24"/>
    </row>
    <row r="257" spans="1:13" ht="18.75" customHeight="1" x14ac:dyDescent="0.4">
      <c r="A257" s="9">
        <v>28</v>
      </c>
      <c r="B257" s="9" t="s">
        <v>40</v>
      </c>
      <c r="C257" s="19" t="s">
        <v>123</v>
      </c>
      <c r="D257" s="20"/>
      <c r="E257" s="23">
        <v>786.00400000000002</v>
      </c>
      <c r="F257" s="24"/>
    </row>
    <row r="258" spans="1:13" ht="18.75" customHeight="1" x14ac:dyDescent="0.4">
      <c r="A258" s="12"/>
      <c r="B258" s="12"/>
      <c r="C258" s="12"/>
      <c r="D258" s="4"/>
      <c r="E258" s="41"/>
      <c r="F258" s="42"/>
    </row>
    <row r="259" spans="1:13" ht="18.75" customHeight="1" x14ac:dyDescent="0.4">
      <c r="A259" s="12"/>
      <c r="B259" s="12"/>
      <c r="C259" s="12"/>
      <c r="D259" s="4"/>
      <c r="E259" s="41"/>
      <c r="F259" s="42"/>
    </row>
    <row r="260" spans="1:13" ht="18.75" customHeight="1" x14ac:dyDescent="0.4">
      <c r="A260" s="12"/>
      <c r="B260" s="12"/>
      <c r="C260" s="12"/>
      <c r="D260" s="4"/>
      <c r="E260" s="41"/>
      <c r="F260" s="42"/>
    </row>
    <row r="261" spans="1:13" ht="18" customHeight="1" x14ac:dyDescent="0.4">
      <c r="A261" s="1" t="s">
        <v>211</v>
      </c>
      <c r="D261" s="1"/>
    </row>
    <row r="262" spans="1:13" ht="18" customHeight="1" x14ac:dyDescent="0.4">
      <c r="A262" s="9" t="s">
        <v>34</v>
      </c>
      <c r="B262" s="9" t="s">
        <v>35</v>
      </c>
      <c r="C262" s="19" t="s">
        <v>36</v>
      </c>
      <c r="D262" s="20"/>
      <c r="E262" s="19" t="s">
        <v>37</v>
      </c>
      <c r="F262" s="20"/>
    </row>
    <row r="263" spans="1:13" ht="18" customHeight="1" x14ac:dyDescent="0.4">
      <c r="A263" s="15" t="s">
        <v>39</v>
      </c>
      <c r="B263" s="9" t="s">
        <v>40</v>
      </c>
      <c r="C263" s="19" t="s">
        <v>212</v>
      </c>
      <c r="D263" s="20"/>
      <c r="E263" s="39">
        <v>10806</v>
      </c>
      <c r="F263" s="40"/>
    </row>
    <row r="264" spans="1:13" ht="18" customHeight="1" x14ac:dyDescent="0.4">
      <c r="A264" s="15" t="s">
        <v>68</v>
      </c>
      <c r="B264" s="9" t="s">
        <v>40</v>
      </c>
      <c r="C264" s="19" t="s">
        <v>214</v>
      </c>
      <c r="D264" s="20"/>
      <c r="E264" s="39">
        <v>10177</v>
      </c>
      <c r="F264" s="40"/>
    </row>
    <row r="265" spans="1:13" ht="18" customHeight="1" x14ac:dyDescent="0.4">
      <c r="A265" s="15">
        <v>3</v>
      </c>
      <c r="B265" s="9" t="s">
        <v>40</v>
      </c>
      <c r="C265" s="19" t="s">
        <v>215</v>
      </c>
      <c r="D265" s="20"/>
      <c r="E265" s="39">
        <v>9621</v>
      </c>
      <c r="F265" s="40"/>
    </row>
    <row r="266" spans="1:13" ht="18" customHeight="1" x14ac:dyDescent="0.4">
      <c r="A266" s="15">
        <v>4</v>
      </c>
      <c r="B266" s="9" t="s">
        <v>40</v>
      </c>
      <c r="C266" s="19" t="s">
        <v>216</v>
      </c>
      <c r="D266" s="20"/>
      <c r="E266" s="39">
        <v>7069</v>
      </c>
      <c r="F266" s="40"/>
    </row>
    <row r="267" spans="1:13" ht="18" customHeight="1" x14ac:dyDescent="0.4">
      <c r="A267" s="16"/>
      <c r="B267" s="12"/>
      <c r="C267" s="12"/>
      <c r="D267" s="4"/>
      <c r="E267" s="17"/>
      <c r="F267" s="18"/>
    </row>
    <row r="268" spans="1:13" ht="18" customHeight="1" x14ac:dyDescent="0.4">
      <c r="A268" s="1" t="s">
        <v>217</v>
      </c>
      <c r="D268" s="1"/>
    </row>
    <row r="269" spans="1:13" ht="18" customHeight="1" x14ac:dyDescent="0.4">
      <c r="A269" s="9" t="s">
        <v>34</v>
      </c>
      <c r="B269" s="9" t="s">
        <v>35</v>
      </c>
      <c r="C269" s="19" t="s">
        <v>36</v>
      </c>
      <c r="D269" s="20"/>
      <c r="E269" s="19" t="s">
        <v>37</v>
      </c>
      <c r="F269" s="20"/>
      <c r="H269" s="9" t="s">
        <v>34</v>
      </c>
      <c r="I269" s="9" t="s">
        <v>35</v>
      </c>
      <c r="J269" s="19" t="s">
        <v>36</v>
      </c>
      <c r="K269" s="20"/>
      <c r="L269" s="19" t="s">
        <v>37</v>
      </c>
      <c r="M269" s="20"/>
    </row>
    <row r="270" spans="1:13" ht="18" customHeight="1" x14ac:dyDescent="0.4">
      <c r="A270" s="15" t="s">
        <v>39</v>
      </c>
      <c r="B270" s="9" t="s">
        <v>40</v>
      </c>
      <c r="C270" s="19" t="s">
        <v>216</v>
      </c>
      <c r="D270" s="20"/>
      <c r="E270" s="21">
        <v>2657</v>
      </c>
      <c r="F270" s="22"/>
      <c r="H270" s="15" t="s">
        <v>77</v>
      </c>
      <c r="I270" s="9" t="s">
        <v>40</v>
      </c>
      <c r="J270" s="19" t="s">
        <v>204</v>
      </c>
      <c r="K270" s="20"/>
      <c r="L270" s="21">
        <v>1519.6020000000001</v>
      </c>
      <c r="M270" s="22"/>
    </row>
    <row r="271" spans="1:13" ht="18" customHeight="1" x14ac:dyDescent="0.4">
      <c r="A271" s="15" t="s">
        <v>68</v>
      </c>
      <c r="B271" s="9" t="s">
        <v>40</v>
      </c>
      <c r="C271" s="19" t="s">
        <v>168</v>
      </c>
      <c r="D271" s="20"/>
      <c r="E271" s="21">
        <v>2381</v>
      </c>
      <c r="F271" s="22"/>
      <c r="H271" s="15" t="s">
        <v>78</v>
      </c>
      <c r="I271" s="9" t="s">
        <v>40</v>
      </c>
      <c r="J271" s="19" t="s">
        <v>219</v>
      </c>
      <c r="K271" s="20"/>
      <c r="L271" s="21">
        <v>1503</v>
      </c>
      <c r="M271" s="22"/>
    </row>
    <row r="272" spans="1:13" ht="18" customHeight="1" x14ac:dyDescent="0.4">
      <c r="A272" s="15" t="s">
        <v>69</v>
      </c>
      <c r="B272" s="9" t="s">
        <v>40</v>
      </c>
      <c r="C272" s="19" t="s">
        <v>172</v>
      </c>
      <c r="D272" s="20"/>
      <c r="E272" s="21">
        <v>2254.6950000000002</v>
      </c>
      <c r="F272" s="22"/>
      <c r="H272" s="15" t="s">
        <v>79</v>
      </c>
      <c r="I272" s="43" t="s">
        <v>224</v>
      </c>
      <c r="J272" s="19" t="s">
        <v>200</v>
      </c>
      <c r="K272" s="20"/>
      <c r="L272" s="21">
        <v>1443</v>
      </c>
      <c r="M272" s="22"/>
    </row>
    <row r="273" spans="1:13" ht="18" customHeight="1" x14ac:dyDescent="0.4">
      <c r="A273" s="15" t="s">
        <v>70</v>
      </c>
      <c r="B273" s="9" t="s">
        <v>40</v>
      </c>
      <c r="C273" s="19" t="s">
        <v>212</v>
      </c>
      <c r="D273" s="20"/>
      <c r="E273" s="21">
        <v>2185</v>
      </c>
      <c r="F273" s="22"/>
      <c r="H273" s="15" t="s">
        <v>80</v>
      </c>
      <c r="I273" s="9" t="s">
        <v>40</v>
      </c>
      <c r="J273" s="19" t="s">
        <v>196</v>
      </c>
      <c r="K273" s="20"/>
      <c r="L273" s="21">
        <v>1409.558</v>
      </c>
      <c r="M273" s="22"/>
    </row>
    <row r="274" spans="1:13" ht="18" customHeight="1" x14ac:dyDescent="0.4">
      <c r="A274" s="15" t="s">
        <v>71</v>
      </c>
      <c r="B274" s="9" t="s">
        <v>91</v>
      </c>
      <c r="C274" s="19" t="s">
        <v>218</v>
      </c>
      <c r="D274" s="20"/>
      <c r="E274" s="21">
        <v>2116.8389999999999</v>
      </c>
      <c r="F274" s="22"/>
      <c r="H274" s="15" t="s">
        <v>81</v>
      </c>
      <c r="I274" s="43" t="s">
        <v>224</v>
      </c>
      <c r="J274" s="19" t="s">
        <v>213</v>
      </c>
      <c r="K274" s="20"/>
      <c r="L274" s="21">
        <v>1353.779</v>
      </c>
      <c r="M274" s="22"/>
    </row>
    <row r="275" spans="1:13" ht="18" customHeight="1" x14ac:dyDescent="0.4">
      <c r="A275" s="15" t="s">
        <v>72</v>
      </c>
      <c r="B275" s="9" t="s">
        <v>40</v>
      </c>
      <c r="C275" s="19" t="s">
        <v>98</v>
      </c>
      <c r="D275" s="20"/>
      <c r="E275" s="21">
        <v>2016.3040000000001</v>
      </c>
      <c r="F275" s="22"/>
      <c r="H275" s="15" t="s">
        <v>82</v>
      </c>
      <c r="I275" s="9" t="s">
        <v>40</v>
      </c>
      <c r="J275" s="19" t="s">
        <v>203</v>
      </c>
      <c r="K275" s="20"/>
      <c r="L275" s="21">
        <v>1225</v>
      </c>
      <c r="M275" s="22"/>
    </row>
    <row r="276" spans="1:13" ht="18" customHeight="1" x14ac:dyDescent="0.4">
      <c r="A276" s="15" t="s">
        <v>73</v>
      </c>
      <c r="B276" s="9" t="s">
        <v>40</v>
      </c>
      <c r="C276" s="19" t="s">
        <v>92</v>
      </c>
      <c r="D276" s="20"/>
      <c r="E276" s="21">
        <v>1999</v>
      </c>
      <c r="F276" s="22"/>
      <c r="H276" s="15" t="s">
        <v>83</v>
      </c>
      <c r="I276" s="9" t="s">
        <v>40</v>
      </c>
      <c r="J276" s="19" t="s">
        <v>180</v>
      </c>
      <c r="K276" s="20"/>
      <c r="L276" s="21">
        <v>1219.2260000000001</v>
      </c>
      <c r="M276" s="22"/>
    </row>
    <row r="277" spans="1:13" ht="18" customHeight="1" x14ac:dyDescent="0.4">
      <c r="A277" s="15" t="s">
        <v>74</v>
      </c>
      <c r="B277" s="9" t="s">
        <v>40</v>
      </c>
      <c r="C277" s="19" t="s">
        <v>197</v>
      </c>
      <c r="D277" s="20"/>
      <c r="E277" s="21">
        <v>1762.7729999999999</v>
      </c>
      <c r="F277" s="22"/>
      <c r="H277" s="15" t="s">
        <v>84</v>
      </c>
      <c r="I277" s="9" t="s">
        <v>40</v>
      </c>
      <c r="J277" s="19" t="s">
        <v>194</v>
      </c>
      <c r="K277" s="20"/>
      <c r="L277" s="21">
        <v>1169</v>
      </c>
      <c r="M277" s="22"/>
    </row>
    <row r="278" spans="1:13" ht="18" customHeight="1" x14ac:dyDescent="0.4">
      <c r="A278" s="15" t="s">
        <v>75</v>
      </c>
      <c r="B278" s="9" t="s">
        <v>40</v>
      </c>
      <c r="C278" s="19" t="s">
        <v>103</v>
      </c>
      <c r="D278" s="20"/>
      <c r="E278" s="21">
        <v>1720</v>
      </c>
      <c r="F278" s="22"/>
      <c r="H278" s="15" t="s">
        <v>85</v>
      </c>
      <c r="I278" s="9" t="s">
        <v>40</v>
      </c>
      <c r="J278" s="19" t="s">
        <v>220</v>
      </c>
      <c r="K278" s="20"/>
      <c r="L278" s="21">
        <v>1130</v>
      </c>
      <c r="M278" s="22"/>
    </row>
    <row r="279" spans="1:13" ht="18" customHeight="1" x14ac:dyDescent="0.4">
      <c r="A279" s="15" t="s">
        <v>76</v>
      </c>
      <c r="B279" s="9" t="s">
        <v>40</v>
      </c>
      <c r="C279" s="19" t="s">
        <v>195</v>
      </c>
      <c r="D279" s="20"/>
      <c r="E279" s="21">
        <v>1674</v>
      </c>
      <c r="F279" s="22"/>
      <c r="H279" s="15" t="s">
        <v>86</v>
      </c>
      <c r="I279" s="9" t="s">
        <v>136</v>
      </c>
      <c r="J279" s="19" t="s">
        <v>176</v>
      </c>
      <c r="K279" s="20"/>
      <c r="L279" s="21">
        <v>1115.2439999999999</v>
      </c>
      <c r="M279" s="22"/>
    </row>
    <row r="280" spans="1:13" ht="18" customHeight="1" x14ac:dyDescent="0.4"/>
    <row r="281" spans="1:13" ht="18" customHeight="1" x14ac:dyDescent="0.4">
      <c r="A281" s="9" t="s">
        <v>34</v>
      </c>
      <c r="B281" s="9" t="s">
        <v>35</v>
      </c>
      <c r="C281" s="19" t="s">
        <v>36</v>
      </c>
      <c r="D281" s="20"/>
      <c r="E281" s="19" t="s">
        <v>37</v>
      </c>
      <c r="F281" s="20"/>
    </row>
    <row r="282" spans="1:13" ht="18" customHeight="1" x14ac:dyDescent="0.4">
      <c r="A282" s="15" t="s">
        <v>108</v>
      </c>
      <c r="B282" s="9" t="s">
        <v>40</v>
      </c>
      <c r="C282" s="19" t="s">
        <v>215</v>
      </c>
      <c r="D282" s="20"/>
      <c r="E282" s="21">
        <v>937</v>
      </c>
      <c r="F282" s="22"/>
    </row>
    <row r="283" spans="1:13" ht="18" customHeight="1" x14ac:dyDescent="0.4">
      <c r="A283" s="15" t="s">
        <v>109</v>
      </c>
      <c r="B283" s="9" t="s">
        <v>40</v>
      </c>
      <c r="C283" s="19" t="s">
        <v>188</v>
      </c>
      <c r="D283" s="20"/>
      <c r="E283" s="21">
        <v>889</v>
      </c>
      <c r="F283" s="22"/>
    </row>
    <row r="284" spans="1:13" ht="18" customHeight="1" x14ac:dyDescent="0.4">
      <c r="A284" s="15">
        <v>23</v>
      </c>
      <c r="B284" s="9" t="s">
        <v>128</v>
      </c>
      <c r="C284" s="19" t="s">
        <v>129</v>
      </c>
      <c r="D284" s="20"/>
      <c r="E284" s="21">
        <v>861</v>
      </c>
      <c r="F284" s="22"/>
    </row>
    <row r="285" spans="1:13" ht="18" customHeight="1" x14ac:dyDescent="0.4">
      <c r="A285" s="15">
        <v>24</v>
      </c>
      <c r="B285" s="9" t="s">
        <v>40</v>
      </c>
      <c r="C285" s="19" t="s">
        <v>221</v>
      </c>
      <c r="D285" s="20"/>
      <c r="E285" s="21">
        <v>781.22</v>
      </c>
      <c r="F285" s="22"/>
    </row>
    <row r="286" spans="1:13" ht="18" customHeight="1" x14ac:dyDescent="0.4">
      <c r="A286" s="15">
        <v>25</v>
      </c>
      <c r="B286" s="9" t="s">
        <v>40</v>
      </c>
      <c r="C286" s="19" t="s">
        <v>222</v>
      </c>
      <c r="D286" s="20"/>
      <c r="E286" s="21">
        <v>676.755</v>
      </c>
      <c r="F286" s="22"/>
    </row>
    <row r="287" spans="1:13" ht="18" customHeight="1" x14ac:dyDescent="0.4">
      <c r="A287" s="15">
        <v>26</v>
      </c>
      <c r="B287" s="9" t="s">
        <v>40</v>
      </c>
      <c r="C287" s="19" t="s">
        <v>223</v>
      </c>
      <c r="D287" s="20"/>
      <c r="E287" s="21">
        <v>391</v>
      </c>
      <c r="F287" s="22"/>
    </row>
    <row r="288" spans="1:13" ht="18.75" customHeight="1" x14ac:dyDescent="0.4"/>
    <row r="289" ht="18.75" customHeight="1" x14ac:dyDescent="0.4"/>
    <row r="290" ht="18.75" customHeight="1" x14ac:dyDescent="0.4"/>
    <row r="291" ht="18.75" customHeight="1" x14ac:dyDescent="0.4"/>
    <row r="292" ht="18.75" customHeight="1" x14ac:dyDescent="0.4"/>
  </sheetData>
  <mergeCells count="526">
    <mergeCell ref="J278:K278"/>
    <mergeCell ref="C285:D285"/>
    <mergeCell ref="E285:F285"/>
    <mergeCell ref="C286:D286"/>
    <mergeCell ref="E286:F286"/>
    <mergeCell ref="C287:D287"/>
    <mergeCell ref="E287:F287"/>
    <mergeCell ref="C282:D282"/>
    <mergeCell ref="E282:F282"/>
    <mergeCell ref="C283:D283"/>
    <mergeCell ref="E283:F283"/>
    <mergeCell ref="C284:D284"/>
    <mergeCell ref="E284:F284"/>
    <mergeCell ref="C278:D278"/>
    <mergeCell ref="E278:F278"/>
    <mergeCell ref="C275:D275"/>
    <mergeCell ref="L278:M278"/>
    <mergeCell ref="C279:D279"/>
    <mergeCell ref="E279:F279"/>
    <mergeCell ref="J279:K279"/>
    <mergeCell ref="L279:M279"/>
    <mergeCell ref="C281:D281"/>
    <mergeCell ref="E281:F281"/>
    <mergeCell ref="E275:F275"/>
    <mergeCell ref="J275:K275"/>
    <mergeCell ref="L275:M275"/>
    <mergeCell ref="C276:D276"/>
    <mergeCell ref="E276:F276"/>
    <mergeCell ref="J276:K276"/>
    <mergeCell ref="L276:M276"/>
    <mergeCell ref="C277:D277"/>
    <mergeCell ref="E277:F277"/>
    <mergeCell ref="J277:K277"/>
    <mergeCell ref="L277:M277"/>
    <mergeCell ref="C272:D272"/>
    <mergeCell ref="E272:F272"/>
    <mergeCell ref="J272:K272"/>
    <mergeCell ref="L272:M272"/>
    <mergeCell ref="C273:D273"/>
    <mergeCell ref="E273:F273"/>
    <mergeCell ref="J273:K273"/>
    <mergeCell ref="L273:M273"/>
    <mergeCell ref="C274:D274"/>
    <mergeCell ref="E274:F274"/>
    <mergeCell ref="J274:K274"/>
    <mergeCell ref="L274:M274"/>
    <mergeCell ref="C269:D269"/>
    <mergeCell ref="E269:F269"/>
    <mergeCell ref="J269:K269"/>
    <mergeCell ref="L269:M269"/>
    <mergeCell ref="C270:D270"/>
    <mergeCell ref="E270:F270"/>
    <mergeCell ref="J270:K270"/>
    <mergeCell ref="L270:M270"/>
    <mergeCell ref="C271:D271"/>
    <mergeCell ref="E271:F271"/>
    <mergeCell ref="J271:K271"/>
    <mergeCell ref="L271:M271"/>
    <mergeCell ref="C264:D264"/>
    <mergeCell ref="E264:F264"/>
    <mergeCell ref="C265:D265"/>
    <mergeCell ref="E265:F265"/>
    <mergeCell ref="C266:D266"/>
    <mergeCell ref="E266:F266"/>
    <mergeCell ref="A115:B115"/>
    <mergeCell ref="C115:D115"/>
    <mergeCell ref="E115:F115"/>
    <mergeCell ref="G115:H115"/>
    <mergeCell ref="I115:J115"/>
    <mergeCell ref="K115:M115"/>
    <mergeCell ref="C262:D262"/>
    <mergeCell ref="E262:F262"/>
    <mergeCell ref="C263:D263"/>
    <mergeCell ref="E263:F263"/>
    <mergeCell ref="B80:D80"/>
    <mergeCell ref="E80:G80"/>
    <mergeCell ref="H80:J80"/>
    <mergeCell ref="K80:M80"/>
    <mergeCell ref="B93:D93"/>
    <mergeCell ref="E93:G93"/>
    <mergeCell ref="H93:J93"/>
    <mergeCell ref="K93:M93"/>
    <mergeCell ref="A114:B114"/>
    <mergeCell ref="C114:D114"/>
    <mergeCell ref="E114:F114"/>
    <mergeCell ref="G114:H114"/>
    <mergeCell ref="I114:J114"/>
    <mergeCell ref="K114:M114"/>
    <mergeCell ref="C164:D164"/>
    <mergeCell ref="E164:F164"/>
    <mergeCell ref="C165:D165"/>
    <mergeCell ref="E165:F165"/>
    <mergeCell ref="C159:D159"/>
    <mergeCell ref="E159:F159"/>
    <mergeCell ref="C160:D160"/>
    <mergeCell ref="E160:F160"/>
    <mergeCell ref="C161:D161"/>
    <mergeCell ref="E161:F161"/>
    <mergeCell ref="C162:D162"/>
    <mergeCell ref="E162:F162"/>
    <mergeCell ref="C163:D163"/>
    <mergeCell ref="E163:F163"/>
    <mergeCell ref="C153:D153"/>
    <mergeCell ref="E153:F153"/>
    <mergeCell ref="J153:K153"/>
    <mergeCell ref="L153:M153"/>
    <mergeCell ref="C154:D154"/>
    <mergeCell ref="E154:F154"/>
    <mergeCell ref="J154:K154"/>
    <mergeCell ref="L154:M154"/>
    <mergeCell ref="C155:D155"/>
    <mergeCell ref="E155:F155"/>
    <mergeCell ref="J155:K155"/>
    <mergeCell ref="L155:M155"/>
    <mergeCell ref="C150:D150"/>
    <mergeCell ref="E150:F150"/>
    <mergeCell ref="J150:K150"/>
    <mergeCell ref="L150:M150"/>
    <mergeCell ref="C151:D151"/>
    <mergeCell ref="E151:F151"/>
    <mergeCell ref="J151:K151"/>
    <mergeCell ref="L151:M151"/>
    <mergeCell ref="C152:D152"/>
    <mergeCell ref="E152:F152"/>
    <mergeCell ref="J152:K152"/>
    <mergeCell ref="L152:M152"/>
    <mergeCell ref="C147:D147"/>
    <mergeCell ref="E147:F147"/>
    <mergeCell ref="J147:K147"/>
    <mergeCell ref="L147:M147"/>
    <mergeCell ref="C148:D148"/>
    <mergeCell ref="E148:F148"/>
    <mergeCell ref="J148:K148"/>
    <mergeCell ref="L148:M148"/>
    <mergeCell ref="C149:D149"/>
    <mergeCell ref="E149:F149"/>
    <mergeCell ref="J149:K149"/>
    <mergeCell ref="L149:M149"/>
    <mergeCell ref="C143:D143"/>
    <mergeCell ref="E143:F143"/>
    <mergeCell ref="J143:K143"/>
    <mergeCell ref="L143:M143"/>
    <mergeCell ref="C145:D145"/>
    <mergeCell ref="E145:F145"/>
    <mergeCell ref="J145:K145"/>
    <mergeCell ref="L145:M145"/>
    <mergeCell ref="C146:D146"/>
    <mergeCell ref="E146:F146"/>
    <mergeCell ref="J146:K146"/>
    <mergeCell ref="L146:M146"/>
    <mergeCell ref="C140:D140"/>
    <mergeCell ref="E140:F140"/>
    <mergeCell ref="J140:K140"/>
    <mergeCell ref="L140:M140"/>
    <mergeCell ref="C141:D141"/>
    <mergeCell ref="E141:F141"/>
    <mergeCell ref="J141:K141"/>
    <mergeCell ref="L141:M141"/>
    <mergeCell ref="C142:D142"/>
    <mergeCell ref="E142:F142"/>
    <mergeCell ref="J142:K142"/>
    <mergeCell ref="L142:M142"/>
    <mergeCell ref="C137:D137"/>
    <mergeCell ref="E137:F137"/>
    <mergeCell ref="J137:K137"/>
    <mergeCell ref="L137:M137"/>
    <mergeCell ref="C138:D138"/>
    <mergeCell ref="E138:F138"/>
    <mergeCell ref="J138:K138"/>
    <mergeCell ref="L138:M138"/>
    <mergeCell ref="C139:D139"/>
    <mergeCell ref="E139:F139"/>
    <mergeCell ref="J139:K139"/>
    <mergeCell ref="L139:M139"/>
    <mergeCell ref="C134:D134"/>
    <mergeCell ref="E134:F134"/>
    <mergeCell ref="J134:K134"/>
    <mergeCell ref="L134:M134"/>
    <mergeCell ref="C135:D135"/>
    <mergeCell ref="E135:F135"/>
    <mergeCell ref="J135:K135"/>
    <mergeCell ref="L135:M135"/>
    <mergeCell ref="C136:D136"/>
    <mergeCell ref="E136:F136"/>
    <mergeCell ref="J136:K136"/>
    <mergeCell ref="L136:M136"/>
    <mergeCell ref="K42:M42"/>
    <mergeCell ref="B64:D64"/>
    <mergeCell ref="E64:G64"/>
    <mergeCell ref="H64:J64"/>
    <mergeCell ref="K64:M64"/>
    <mergeCell ref="C133:D133"/>
    <mergeCell ref="E133:F133"/>
    <mergeCell ref="J133:K133"/>
    <mergeCell ref="L133:M133"/>
    <mergeCell ref="C126:D126"/>
    <mergeCell ref="E126:F126"/>
    <mergeCell ref="J126:K126"/>
    <mergeCell ref="L126:M126"/>
    <mergeCell ref="C127:D127"/>
    <mergeCell ref="C130:D130"/>
    <mergeCell ref="E127:F127"/>
    <mergeCell ref="C128:D128"/>
    <mergeCell ref="E128:F128"/>
    <mergeCell ref="C129:D129"/>
    <mergeCell ref="E129:F129"/>
    <mergeCell ref="E130:F130"/>
    <mergeCell ref="J127:K127"/>
    <mergeCell ref="K106:M106"/>
    <mergeCell ref="G107:H107"/>
    <mergeCell ref="A3:B3"/>
    <mergeCell ref="C3:G3"/>
    <mergeCell ref="H3:I3"/>
    <mergeCell ref="A4:B4"/>
    <mergeCell ref="A5:B5"/>
    <mergeCell ref="C4:G4"/>
    <mergeCell ref="C5:G5"/>
    <mergeCell ref="H4:I4"/>
    <mergeCell ref="C120:D120"/>
    <mergeCell ref="E120:F120"/>
    <mergeCell ref="C8:G8"/>
    <mergeCell ref="H8:I8"/>
    <mergeCell ref="A9:B9"/>
    <mergeCell ref="C9:G9"/>
    <mergeCell ref="H9:I9"/>
    <mergeCell ref="A10:B10"/>
    <mergeCell ref="C10:G10"/>
    <mergeCell ref="H10:I10"/>
    <mergeCell ref="B42:D42"/>
    <mergeCell ref="E42:G42"/>
    <mergeCell ref="H42:J42"/>
    <mergeCell ref="A107:B107"/>
    <mergeCell ref="C107:D107"/>
    <mergeCell ref="E107:F107"/>
    <mergeCell ref="K29:M29"/>
    <mergeCell ref="H5:I5"/>
    <mergeCell ref="H6:I6"/>
    <mergeCell ref="H7:I7"/>
    <mergeCell ref="B29:D29"/>
    <mergeCell ref="E29:G29"/>
    <mergeCell ref="H29:J29"/>
    <mergeCell ref="B16:D16"/>
    <mergeCell ref="E16:G16"/>
    <mergeCell ref="H16:J16"/>
    <mergeCell ref="K16:M16"/>
    <mergeCell ref="A6:B6"/>
    <mergeCell ref="A7:B7"/>
    <mergeCell ref="C6:G6"/>
    <mergeCell ref="C7:G7"/>
    <mergeCell ref="A8:B8"/>
    <mergeCell ref="A11:B11"/>
    <mergeCell ref="C11:G11"/>
    <mergeCell ref="H11:I11"/>
    <mergeCell ref="A12:B12"/>
    <mergeCell ref="C12:G12"/>
    <mergeCell ref="H12:I12"/>
    <mergeCell ref="I107:J107"/>
    <mergeCell ref="K107:M107"/>
    <mergeCell ref="A106:B106"/>
    <mergeCell ref="C106:D106"/>
    <mergeCell ref="E106:F106"/>
    <mergeCell ref="G106:H106"/>
    <mergeCell ref="I106:J106"/>
    <mergeCell ref="K108:M108"/>
    <mergeCell ref="A110:B110"/>
    <mergeCell ref="C110:M110"/>
    <mergeCell ref="A111:B111"/>
    <mergeCell ref="C111:M111"/>
    <mergeCell ref="A109:B109"/>
    <mergeCell ref="C109:D109"/>
    <mergeCell ref="E109:F109"/>
    <mergeCell ref="G109:H109"/>
    <mergeCell ref="I109:J109"/>
    <mergeCell ref="K109:M109"/>
    <mergeCell ref="A108:B108"/>
    <mergeCell ref="C108:D108"/>
    <mergeCell ref="E108:F108"/>
    <mergeCell ref="G108:H108"/>
    <mergeCell ref="I108:J108"/>
    <mergeCell ref="E125:F125"/>
    <mergeCell ref="A112:B112"/>
    <mergeCell ref="C112:M112"/>
    <mergeCell ref="A113:B113"/>
    <mergeCell ref="C113:D113"/>
    <mergeCell ref="E113:F113"/>
    <mergeCell ref="G113:H113"/>
    <mergeCell ref="I113:J113"/>
    <mergeCell ref="K113:M113"/>
    <mergeCell ref="C121:D121"/>
    <mergeCell ref="C122:D122"/>
    <mergeCell ref="E121:F121"/>
    <mergeCell ref="E122:F122"/>
    <mergeCell ref="C125:D125"/>
    <mergeCell ref="J120:K120"/>
    <mergeCell ref="L120:M120"/>
    <mergeCell ref="J121:K121"/>
    <mergeCell ref="L121:M121"/>
    <mergeCell ref="J122:K122"/>
    <mergeCell ref="L122:M122"/>
    <mergeCell ref="C123:D123"/>
    <mergeCell ref="E123:F123"/>
    <mergeCell ref="C124:D124"/>
    <mergeCell ref="E124:F124"/>
    <mergeCell ref="J130:K130"/>
    <mergeCell ref="L130:M130"/>
    <mergeCell ref="L127:M127"/>
    <mergeCell ref="J128:K128"/>
    <mergeCell ref="L128:M128"/>
    <mergeCell ref="J129:K129"/>
    <mergeCell ref="L129:M129"/>
    <mergeCell ref="J123:K123"/>
    <mergeCell ref="L123:M123"/>
    <mergeCell ref="J124:K124"/>
    <mergeCell ref="L124:M124"/>
    <mergeCell ref="J125:K125"/>
    <mergeCell ref="L125:M125"/>
    <mergeCell ref="C169:D169"/>
    <mergeCell ref="E169:F169"/>
    <mergeCell ref="J169:K169"/>
    <mergeCell ref="L169:M169"/>
    <mergeCell ref="C170:D170"/>
    <mergeCell ref="E170:F170"/>
    <mergeCell ref="J170:K170"/>
    <mergeCell ref="L170:M170"/>
    <mergeCell ref="C171:D171"/>
    <mergeCell ref="E171:F171"/>
    <mergeCell ref="J171:K171"/>
    <mergeCell ref="L171:M171"/>
    <mergeCell ref="C172:D172"/>
    <mergeCell ref="E172:F172"/>
    <mergeCell ref="J172:K172"/>
    <mergeCell ref="L172:M172"/>
    <mergeCell ref="C173:D173"/>
    <mergeCell ref="E173:F173"/>
    <mergeCell ref="J173:K173"/>
    <mergeCell ref="L173:M173"/>
    <mergeCell ref="C174:D174"/>
    <mergeCell ref="E174:F174"/>
    <mergeCell ref="J174:K174"/>
    <mergeCell ref="L174:M174"/>
    <mergeCell ref="C175:D175"/>
    <mergeCell ref="E175:F175"/>
    <mergeCell ref="J175:K175"/>
    <mergeCell ref="L175:M175"/>
    <mergeCell ref="C176:D176"/>
    <mergeCell ref="E176:F176"/>
    <mergeCell ref="J176:K176"/>
    <mergeCell ref="L176:M176"/>
    <mergeCell ref="C177:D177"/>
    <mergeCell ref="E177:F177"/>
    <mergeCell ref="J177:K177"/>
    <mergeCell ref="L177:M177"/>
    <mergeCell ref="C178:D178"/>
    <mergeCell ref="E178:F178"/>
    <mergeCell ref="J178:K178"/>
    <mergeCell ref="L178:M178"/>
    <mergeCell ref="C179:D179"/>
    <mergeCell ref="E179:F179"/>
    <mergeCell ref="J179:K179"/>
    <mergeCell ref="L179:M179"/>
    <mergeCell ref="C184:D184"/>
    <mergeCell ref="E184:F184"/>
    <mergeCell ref="J184:K184"/>
    <mergeCell ref="L184:M184"/>
    <mergeCell ref="C185:D185"/>
    <mergeCell ref="E185:F185"/>
    <mergeCell ref="J185:K185"/>
    <mergeCell ref="L185:M185"/>
    <mergeCell ref="C186:D186"/>
    <mergeCell ref="E186:F186"/>
    <mergeCell ref="J186:K186"/>
    <mergeCell ref="L186:M186"/>
    <mergeCell ref="C187:D187"/>
    <mergeCell ref="E187:F187"/>
    <mergeCell ref="J187:K187"/>
    <mergeCell ref="L187:M187"/>
    <mergeCell ref="C188:D188"/>
    <mergeCell ref="E188:F188"/>
    <mergeCell ref="J188:K188"/>
    <mergeCell ref="L188:M188"/>
    <mergeCell ref="C189:D189"/>
    <mergeCell ref="E189:F189"/>
    <mergeCell ref="J189:K189"/>
    <mergeCell ref="L189:M189"/>
    <mergeCell ref="C190:D190"/>
    <mergeCell ref="E190:F190"/>
    <mergeCell ref="J190:K190"/>
    <mergeCell ref="L190:M190"/>
    <mergeCell ref="J191:K191"/>
    <mergeCell ref="L191:M191"/>
    <mergeCell ref="C192:D192"/>
    <mergeCell ref="E192:F192"/>
    <mergeCell ref="J192:K192"/>
    <mergeCell ref="L192:M192"/>
    <mergeCell ref="C193:D193"/>
    <mergeCell ref="E193:F193"/>
    <mergeCell ref="J193:K193"/>
    <mergeCell ref="L193:M193"/>
    <mergeCell ref="C194:D194"/>
    <mergeCell ref="E194:F194"/>
    <mergeCell ref="C199:D199"/>
    <mergeCell ref="E199:F199"/>
    <mergeCell ref="C200:D200"/>
    <mergeCell ref="E200:F200"/>
    <mergeCell ref="C211:D211"/>
    <mergeCell ref="E211:F211"/>
    <mergeCell ref="C191:D191"/>
    <mergeCell ref="E191:F191"/>
    <mergeCell ref="J211:K211"/>
    <mergeCell ref="L211:M211"/>
    <mergeCell ref="C212:D212"/>
    <mergeCell ref="E212:F212"/>
    <mergeCell ref="J212:K212"/>
    <mergeCell ref="L212:M212"/>
    <mergeCell ref="C213:D213"/>
    <mergeCell ref="E213:F213"/>
    <mergeCell ref="J213:K213"/>
    <mergeCell ref="L213:M213"/>
    <mergeCell ref="C214:D214"/>
    <mergeCell ref="E214:F214"/>
    <mergeCell ref="J214:K214"/>
    <mergeCell ref="L214:M214"/>
    <mergeCell ref="C215:D215"/>
    <mergeCell ref="E215:F215"/>
    <mergeCell ref="J215:K215"/>
    <mergeCell ref="L215:M215"/>
    <mergeCell ref="C216:D216"/>
    <mergeCell ref="E216:F216"/>
    <mergeCell ref="J216:K216"/>
    <mergeCell ref="L216:M216"/>
    <mergeCell ref="C217:D217"/>
    <mergeCell ref="E217:F217"/>
    <mergeCell ref="J217:K217"/>
    <mergeCell ref="L217:M217"/>
    <mergeCell ref="C218:D218"/>
    <mergeCell ref="E218:F218"/>
    <mergeCell ref="J218:K218"/>
    <mergeCell ref="L218:M218"/>
    <mergeCell ref="C219:D219"/>
    <mergeCell ref="E219:F219"/>
    <mergeCell ref="J219:K219"/>
    <mergeCell ref="L219:M219"/>
    <mergeCell ref="C220:D220"/>
    <mergeCell ref="E220:F220"/>
    <mergeCell ref="J220:K220"/>
    <mergeCell ref="L220:M220"/>
    <mergeCell ref="C221:D221"/>
    <mergeCell ref="E221:F221"/>
    <mergeCell ref="J221:K221"/>
    <mergeCell ref="L221:M221"/>
    <mergeCell ref="C223:D223"/>
    <mergeCell ref="E223:F223"/>
    <mergeCell ref="C227:D227"/>
    <mergeCell ref="E227:F227"/>
    <mergeCell ref="C228:D228"/>
    <mergeCell ref="E228:F228"/>
    <mergeCell ref="C229:D229"/>
    <mergeCell ref="E229:F229"/>
    <mergeCell ref="C224:D224"/>
    <mergeCell ref="E224:F224"/>
    <mergeCell ref="C225:D225"/>
    <mergeCell ref="E225:F225"/>
    <mergeCell ref="C226:D226"/>
    <mergeCell ref="E226:F226"/>
    <mergeCell ref="C237:D237"/>
    <mergeCell ref="E237:F237"/>
    <mergeCell ref="J237:K237"/>
    <mergeCell ref="L237:M237"/>
    <mergeCell ref="C238:D238"/>
    <mergeCell ref="E238:F238"/>
    <mergeCell ref="J238:K238"/>
    <mergeCell ref="L238:M238"/>
    <mergeCell ref="C239:D239"/>
    <mergeCell ref="E239:F239"/>
    <mergeCell ref="J239:K239"/>
    <mergeCell ref="L239:M239"/>
    <mergeCell ref="C240:D240"/>
    <mergeCell ref="E240:F240"/>
    <mergeCell ref="J240:K240"/>
    <mergeCell ref="L240:M240"/>
    <mergeCell ref="C241:D241"/>
    <mergeCell ref="E241:F241"/>
    <mergeCell ref="J241:K241"/>
    <mergeCell ref="L241:M241"/>
    <mergeCell ref="C242:D242"/>
    <mergeCell ref="E242:F242"/>
    <mergeCell ref="J242:K242"/>
    <mergeCell ref="L242:M242"/>
    <mergeCell ref="C243:D243"/>
    <mergeCell ref="E243:F243"/>
    <mergeCell ref="J243:K243"/>
    <mergeCell ref="L243:M243"/>
    <mergeCell ref="C244:D244"/>
    <mergeCell ref="E244:F244"/>
    <mergeCell ref="J244:K244"/>
    <mergeCell ref="L244:M244"/>
    <mergeCell ref="C245:D245"/>
    <mergeCell ref="E245:F245"/>
    <mergeCell ref="J245:K245"/>
    <mergeCell ref="L245:M245"/>
    <mergeCell ref="C246:D246"/>
    <mergeCell ref="E246:F246"/>
    <mergeCell ref="J246:K246"/>
    <mergeCell ref="L246:M246"/>
    <mergeCell ref="C247:D247"/>
    <mergeCell ref="E247:F247"/>
    <mergeCell ref="J247:K247"/>
    <mergeCell ref="L247:M247"/>
    <mergeCell ref="C249:D249"/>
    <mergeCell ref="E249:F249"/>
    <mergeCell ref="C255:D255"/>
    <mergeCell ref="E255:F255"/>
    <mergeCell ref="C256:D256"/>
    <mergeCell ref="E256:F256"/>
    <mergeCell ref="C257:D257"/>
    <mergeCell ref="E257:F257"/>
    <mergeCell ref="C250:D250"/>
    <mergeCell ref="E250:F250"/>
    <mergeCell ref="C251:D251"/>
    <mergeCell ref="E251:F251"/>
    <mergeCell ref="C252:D252"/>
    <mergeCell ref="E252:F252"/>
    <mergeCell ref="C253:D253"/>
    <mergeCell ref="E253:F253"/>
    <mergeCell ref="C254:D254"/>
    <mergeCell ref="E254:F254"/>
  </mergeCells>
  <phoneticPr fontId="2"/>
  <pageMargins left="0.9055118110236221" right="0.70866141732283472" top="0.94488188976377963" bottom="0.55118110236220474" header="0.51181102362204722" footer="0.31496062992125984"/>
  <pageSetup paperSize="9" orientation="landscape" r:id="rId1"/>
  <headerFooter>
    <oddHeader>&amp;C&amp;"ＭＳ Ｐゴシック,太字"&amp;14由　利　本　荘　市　議　会　議　員　選　挙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山田　雄</dc:creator>
  <cp:lastModifiedBy>山田　雄</cp:lastModifiedBy>
  <cp:lastPrinted>2022-01-19T02:34:18Z</cp:lastPrinted>
  <dcterms:created xsi:type="dcterms:W3CDTF">2018-06-19T04:07:52Z</dcterms:created>
  <dcterms:modified xsi:type="dcterms:W3CDTF">2022-01-19T02:35:13Z</dcterms:modified>
</cp:coreProperties>
</file>