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fsvlgw\Shares\由利本荘市\1000000000-市長部局\1010000000-企画振興部\1010220000-情報政策課\_03_情報政策\24_官民データ活用推進\由利本荘市オープンデータポータルサイト\503\01_新規データ\03_子育て・教育\"/>
    </mc:Choice>
  </mc:AlternateContent>
  <xr:revisionPtr revIDLastSave="0" documentId="13_ncr:1_{C5619055-065D-4165-97F0-10E5B890633E}" xr6:coauthVersionLast="36" xr6:coauthVersionMax="36" xr10:uidLastSave="{00000000-0000-0000-0000-000000000000}"/>
  <bookViews>
    <workbookView xWindow="0" yWindow="0" windowWidth="27765" windowHeight="10590" xr2:uid="{00000000-000D-0000-FFFF-FFFF00000000}"/>
  </bookViews>
  <sheets>
    <sheet name="小学校・中学校の概要①" sheetId="1" r:id="rId1"/>
    <sheet name="小学校・中学校の概要②" sheetId="2" r:id="rId2"/>
  </sheets>
  <definedNames>
    <definedName name="_xlnm.Print_Area" localSheetId="0">小学校・中学校の概要①!$A$1:$K$39</definedName>
    <definedName name="_xlnm.Print_Area" localSheetId="1">小学校・中学校の概要②!$A$1:$L$40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11" i="2"/>
  <c r="E36" i="2" l="1"/>
  <c r="K28" i="2" l="1"/>
  <c r="H28" i="2"/>
  <c r="E28" i="2"/>
  <c r="D27" i="2"/>
  <c r="D26" i="2"/>
  <c r="D25" i="2"/>
  <c r="D24" i="2"/>
  <c r="D23" i="2"/>
  <c r="D22" i="2"/>
  <c r="D21" i="2"/>
  <c r="D20" i="2"/>
  <c r="D19" i="2"/>
  <c r="D18" i="2"/>
  <c r="K17" i="2"/>
  <c r="H17" i="2"/>
  <c r="E17" i="2"/>
  <c r="D16" i="2"/>
  <c r="D15" i="2"/>
  <c r="D14" i="2"/>
  <c r="D13" i="2"/>
  <c r="D12" i="2"/>
  <c r="D10" i="2"/>
  <c r="D9" i="2"/>
  <c r="D8" i="2"/>
  <c r="D7" i="2"/>
  <c r="D6" i="2"/>
  <c r="D4" i="2"/>
  <c r="I28" i="1"/>
  <c r="H28" i="1"/>
  <c r="I17" i="1"/>
  <c r="J17" i="1"/>
  <c r="J29" i="1" s="1"/>
  <c r="H17" i="1"/>
  <c r="I29" i="1" l="1"/>
  <c r="E29" i="2"/>
  <c r="H29" i="2"/>
  <c r="D28" i="2"/>
  <c r="K29" i="2"/>
  <c r="D17" i="2"/>
  <c r="H29" i="1"/>
  <c r="D29" i="2" l="1"/>
</calcChain>
</file>

<file path=xl/sharedStrings.xml><?xml version="1.0" encoding="utf-8"?>
<sst xmlns="http://schemas.openxmlformats.org/spreadsheetml/2006/main" count="312" uniqueCount="185">
  <si>
    <t>電話番号</t>
    <rPh sb="0" eb="2">
      <t>デンワ</t>
    </rPh>
    <rPh sb="2" eb="4">
      <t>バンゴウ</t>
    </rPh>
    <phoneticPr fontId="3"/>
  </si>
  <si>
    <t>左の内訳</t>
    <rPh sb="0" eb="1">
      <t>ヒダリ</t>
    </rPh>
    <rPh sb="2" eb="4">
      <t>ウチワケ</t>
    </rPh>
    <phoneticPr fontId="3"/>
  </si>
  <si>
    <t>新山</t>
    <rPh sb="0" eb="2">
      <t>シンザン</t>
    </rPh>
    <phoneticPr fontId="3"/>
  </si>
  <si>
    <t>鶴舞</t>
    <rPh sb="0" eb="2">
      <t>ツルマイ</t>
    </rPh>
    <phoneticPr fontId="3"/>
  </si>
  <si>
    <t>尾崎</t>
    <rPh sb="0" eb="2">
      <t>オザキ</t>
    </rPh>
    <phoneticPr fontId="3"/>
  </si>
  <si>
    <t>子吉</t>
    <rPh sb="0" eb="2">
      <t>コヨシ</t>
    </rPh>
    <phoneticPr fontId="3"/>
  </si>
  <si>
    <t>小友</t>
    <rPh sb="0" eb="2">
      <t>オトモ</t>
    </rPh>
    <phoneticPr fontId="3"/>
  </si>
  <si>
    <t>矢島</t>
    <rPh sb="0" eb="2">
      <t>ヤシマ</t>
    </rPh>
    <phoneticPr fontId="3"/>
  </si>
  <si>
    <t>岩城</t>
    <rPh sb="0" eb="2">
      <t>イワキ</t>
    </rPh>
    <phoneticPr fontId="3"/>
  </si>
  <si>
    <t>由利</t>
    <rPh sb="0" eb="2">
      <t>ユリ</t>
    </rPh>
    <phoneticPr fontId="3"/>
  </si>
  <si>
    <t>岩谷</t>
    <rPh sb="0" eb="2">
      <t>イワヤ</t>
    </rPh>
    <phoneticPr fontId="3"/>
  </si>
  <si>
    <t>大内</t>
    <rPh sb="0" eb="2">
      <t>オオウチ</t>
    </rPh>
    <phoneticPr fontId="3"/>
  </si>
  <si>
    <t>東由利</t>
    <rPh sb="0" eb="3">
      <t>ヒガシユリ</t>
    </rPh>
    <phoneticPr fontId="3"/>
  </si>
  <si>
    <t>西目</t>
    <rPh sb="0" eb="2">
      <t>ニシメ</t>
    </rPh>
    <phoneticPr fontId="3"/>
  </si>
  <si>
    <t>鳥海</t>
    <rPh sb="0" eb="2">
      <t>チョウカイ</t>
    </rPh>
    <phoneticPr fontId="3"/>
  </si>
  <si>
    <t>計</t>
    <rPh sb="0" eb="1">
      <t>ケイ</t>
    </rPh>
    <phoneticPr fontId="3"/>
  </si>
  <si>
    <t>石脇字山ノ神11</t>
    <rPh sb="0" eb="2">
      <t>イシワキ</t>
    </rPh>
    <rPh sb="2" eb="3">
      <t>アザ</t>
    </rPh>
    <rPh sb="3" eb="4">
      <t>ヤマ</t>
    </rPh>
    <rPh sb="5" eb="6">
      <t>カミ</t>
    </rPh>
    <phoneticPr fontId="3"/>
  </si>
  <si>
    <t>水林</t>
    <rPh sb="0" eb="2">
      <t>ミズバヤシ</t>
    </rPh>
    <phoneticPr fontId="3"/>
  </si>
  <si>
    <t>桜小路1</t>
    <rPh sb="0" eb="3">
      <t>サクラコウジ</t>
    </rPh>
    <phoneticPr fontId="3"/>
  </si>
  <si>
    <t>館前字後田20</t>
    <rPh sb="0" eb="2">
      <t>タテマエ</t>
    </rPh>
    <rPh sb="2" eb="3">
      <t>アザ</t>
    </rPh>
    <rPh sb="3" eb="5">
      <t>ウシロダ</t>
    </rPh>
    <phoneticPr fontId="3"/>
  </si>
  <si>
    <t>矢島町城内字八森6</t>
    <rPh sb="0" eb="3">
      <t>ヤシママチ</t>
    </rPh>
    <rPh sb="3" eb="5">
      <t>ジョウナイ</t>
    </rPh>
    <rPh sb="5" eb="6">
      <t>アザ</t>
    </rPh>
    <rPh sb="6" eb="8">
      <t>ハチモリ</t>
    </rPh>
    <phoneticPr fontId="3"/>
  </si>
  <si>
    <t>岩城赤平字新鶴巻4</t>
    <rPh sb="0" eb="2">
      <t>イワキ</t>
    </rPh>
    <rPh sb="2" eb="4">
      <t>アカヒラ</t>
    </rPh>
    <rPh sb="4" eb="5">
      <t>アザ</t>
    </rPh>
    <rPh sb="5" eb="6">
      <t>シン</t>
    </rPh>
    <rPh sb="6" eb="8">
      <t>ツルマキ</t>
    </rPh>
    <phoneticPr fontId="3"/>
  </si>
  <si>
    <t>前郷字金神110</t>
    <rPh sb="0" eb="2">
      <t>マエゴウ</t>
    </rPh>
    <rPh sb="2" eb="3">
      <t>アザ</t>
    </rPh>
    <rPh sb="3" eb="5">
      <t>カナガミ</t>
    </rPh>
    <phoneticPr fontId="3"/>
  </si>
  <si>
    <t>岩谷町字十二柳2</t>
    <rPh sb="0" eb="2">
      <t>イワヤ</t>
    </rPh>
    <rPh sb="2" eb="3">
      <t>マチ</t>
    </rPh>
    <rPh sb="3" eb="4">
      <t>ジ</t>
    </rPh>
    <rPh sb="4" eb="6">
      <t>ジュウニ</t>
    </rPh>
    <rPh sb="6" eb="7">
      <t>ヤナギ</t>
    </rPh>
    <phoneticPr fontId="3"/>
  </si>
  <si>
    <t>松本字小及位野78</t>
    <rPh sb="0" eb="2">
      <t>マツモト</t>
    </rPh>
    <rPh sb="2" eb="3">
      <t>アザ</t>
    </rPh>
    <rPh sb="3" eb="4">
      <t>コ</t>
    </rPh>
    <rPh sb="4" eb="7">
      <t>ノゾキノ</t>
    </rPh>
    <phoneticPr fontId="3"/>
  </si>
  <si>
    <t>東由利法内字宮ノ前243</t>
    <rPh sb="0" eb="3">
      <t>ヒガシユリ</t>
    </rPh>
    <rPh sb="3" eb="5">
      <t>ホウナイ</t>
    </rPh>
    <rPh sb="5" eb="6">
      <t>アザ</t>
    </rPh>
    <rPh sb="6" eb="7">
      <t>ミヤ</t>
    </rPh>
    <rPh sb="8" eb="9">
      <t>マエ</t>
    </rPh>
    <phoneticPr fontId="3"/>
  </si>
  <si>
    <t>22-1420</t>
    <phoneticPr fontId="3"/>
  </si>
  <si>
    <t>22-1422</t>
    <phoneticPr fontId="3"/>
  </si>
  <si>
    <t>24-1236</t>
    <phoneticPr fontId="3"/>
  </si>
  <si>
    <t>24-2990</t>
    <phoneticPr fontId="3"/>
  </si>
  <si>
    <t>22-4017</t>
    <phoneticPr fontId="3"/>
  </si>
  <si>
    <t>56-2069</t>
    <phoneticPr fontId="3"/>
  </si>
  <si>
    <t>62-5030</t>
    <phoneticPr fontId="3"/>
  </si>
  <si>
    <t>32-8171</t>
    <phoneticPr fontId="3"/>
  </si>
  <si>
    <t>65-2220</t>
    <phoneticPr fontId="3"/>
  </si>
  <si>
    <t>66-2010</t>
    <phoneticPr fontId="3"/>
  </si>
  <si>
    <t>69-2500</t>
    <phoneticPr fontId="3"/>
  </si>
  <si>
    <t>33-2305</t>
    <phoneticPr fontId="3"/>
  </si>
  <si>
    <t>27-6311</t>
    <phoneticPr fontId="3"/>
  </si>
  <si>
    <t>Ｓ</t>
    <phoneticPr fontId="3"/>
  </si>
  <si>
    <t>Ｍ</t>
    <phoneticPr fontId="3"/>
  </si>
  <si>
    <t>Ｈ</t>
    <phoneticPr fontId="3"/>
  </si>
  <si>
    <t>本荘北</t>
    <rPh sb="0" eb="2">
      <t>ホンジョウ</t>
    </rPh>
    <rPh sb="2" eb="3">
      <t>キタ</t>
    </rPh>
    <phoneticPr fontId="3"/>
  </si>
  <si>
    <t>本荘南</t>
    <rPh sb="0" eb="2">
      <t>ホンジョウ</t>
    </rPh>
    <rPh sb="2" eb="3">
      <t>ミナミ</t>
    </rPh>
    <phoneticPr fontId="3"/>
  </si>
  <si>
    <t>本荘東</t>
    <rPh sb="0" eb="2">
      <t>ホンジョウ</t>
    </rPh>
    <rPh sb="2" eb="3">
      <t>ヒガシ</t>
    </rPh>
    <phoneticPr fontId="3"/>
  </si>
  <si>
    <t>10　校</t>
    <rPh sb="3" eb="4">
      <t>コウ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</si>
  <si>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</si>
  <si>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</si>
  <si>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薬師堂字堂ノ下93-2</t>
    <rPh sb="0" eb="3">
      <t>ヤクシドウ</t>
    </rPh>
    <rPh sb="3" eb="4">
      <t>アザ</t>
    </rPh>
    <rPh sb="4" eb="5">
      <t>ドウ</t>
    </rPh>
    <rPh sb="6" eb="7">
      <t>シタ</t>
    </rPh>
    <phoneticPr fontId="3"/>
  </si>
  <si>
    <t>西目町沼田字新屋下37-1</t>
    <rPh sb="0" eb="3">
      <t>ニシメマチ</t>
    </rPh>
    <rPh sb="3" eb="5">
      <t>ヌマタ</t>
    </rPh>
    <rPh sb="5" eb="6">
      <t>アザ</t>
    </rPh>
    <rPh sb="6" eb="8">
      <t>アラヤ</t>
    </rPh>
    <rPh sb="8" eb="9">
      <t>シタ</t>
    </rPh>
    <phoneticPr fontId="3"/>
  </si>
  <si>
    <t>鳥海町上川内字西野14-1</t>
    <rPh sb="0" eb="3">
      <t>チョウカイマチ</t>
    </rPh>
    <rPh sb="3" eb="5">
      <t>カミカワ</t>
    </rPh>
    <rPh sb="5" eb="6">
      <t>ウチ</t>
    </rPh>
    <rPh sb="6" eb="7">
      <t>アザ</t>
    </rPh>
    <rPh sb="7" eb="9">
      <t>ニシノ</t>
    </rPh>
    <phoneticPr fontId="3"/>
  </si>
  <si>
    <t>石脇字山ノ神11-304</t>
    <rPh sb="0" eb="2">
      <t>イシワキ</t>
    </rPh>
    <rPh sb="2" eb="3">
      <t>アザ</t>
    </rPh>
    <rPh sb="3" eb="4">
      <t>ヤマ</t>
    </rPh>
    <rPh sb="5" eb="6">
      <t>カミ</t>
    </rPh>
    <phoneticPr fontId="3"/>
  </si>
  <si>
    <t>水林466</t>
    <rPh sb="0" eb="2">
      <t>ミズバヤシ</t>
    </rPh>
    <phoneticPr fontId="3"/>
  </si>
  <si>
    <t>薬師堂字境橋77</t>
    <rPh sb="0" eb="3">
      <t>ヤクシドウ</t>
    </rPh>
    <rPh sb="3" eb="4">
      <t>アザ</t>
    </rPh>
    <rPh sb="4" eb="5">
      <t>サカイ</t>
    </rPh>
    <rPh sb="5" eb="6">
      <t>ハシ</t>
    </rPh>
    <phoneticPr fontId="3"/>
  </si>
  <si>
    <t>矢島町七日町字助の渕1-4</t>
    <rPh sb="0" eb="3">
      <t>ヤシママチ</t>
    </rPh>
    <rPh sb="3" eb="6">
      <t>ナノカマチ</t>
    </rPh>
    <rPh sb="6" eb="7">
      <t>アザ</t>
    </rPh>
    <rPh sb="7" eb="8">
      <t>スケ</t>
    </rPh>
    <rPh sb="9" eb="10">
      <t>フチ</t>
    </rPh>
    <phoneticPr fontId="3"/>
  </si>
  <si>
    <t>岩城二古字向村20-1</t>
    <rPh sb="0" eb="2">
      <t>イワキ</t>
    </rPh>
    <rPh sb="2" eb="4">
      <t>フタゴ</t>
    </rPh>
    <rPh sb="4" eb="5">
      <t>アザ</t>
    </rPh>
    <rPh sb="5" eb="6">
      <t>ムカイ</t>
    </rPh>
    <rPh sb="6" eb="7">
      <t>ムラ</t>
    </rPh>
    <phoneticPr fontId="3"/>
  </si>
  <si>
    <t>前郷字根堀台39</t>
    <rPh sb="0" eb="2">
      <t>マエゴウ</t>
    </rPh>
    <rPh sb="2" eb="3">
      <t>アザ</t>
    </rPh>
    <rPh sb="3" eb="4">
      <t>ネ</t>
    </rPh>
    <rPh sb="4" eb="6">
      <t>ホリダイ</t>
    </rPh>
    <phoneticPr fontId="3"/>
  </si>
  <si>
    <t>中館字堤台6</t>
    <rPh sb="0" eb="2">
      <t>ナカダテ</t>
    </rPh>
    <rPh sb="2" eb="3">
      <t>アザ</t>
    </rPh>
    <rPh sb="3" eb="5">
      <t>ツツミダイ</t>
    </rPh>
    <phoneticPr fontId="3"/>
  </si>
  <si>
    <t>東由利老方字台山85</t>
    <rPh sb="0" eb="3">
      <t>ヒガシユリ</t>
    </rPh>
    <rPh sb="3" eb="5">
      <t>オイカタ</t>
    </rPh>
    <rPh sb="5" eb="6">
      <t>アザ</t>
    </rPh>
    <rPh sb="6" eb="8">
      <t>ダイヤマ</t>
    </rPh>
    <phoneticPr fontId="3"/>
  </si>
  <si>
    <t>西目町出戸字浜山6-107</t>
    <rPh sb="0" eb="3">
      <t>ニシメマチ</t>
    </rPh>
    <rPh sb="3" eb="5">
      <t>デト</t>
    </rPh>
    <rPh sb="5" eb="6">
      <t>アザ</t>
    </rPh>
    <rPh sb="6" eb="8">
      <t>ハマヤマ</t>
    </rPh>
    <phoneticPr fontId="3"/>
  </si>
  <si>
    <t>鳥海町上川内字西野108</t>
    <rPh sb="0" eb="3">
      <t>チョウカイマチ</t>
    </rPh>
    <rPh sb="3" eb="5">
      <t>カミカワ</t>
    </rPh>
    <rPh sb="5" eb="6">
      <t>ウチ</t>
    </rPh>
    <rPh sb="6" eb="7">
      <t>アザ</t>
    </rPh>
    <rPh sb="7" eb="9">
      <t>ニシノ</t>
    </rPh>
    <phoneticPr fontId="3"/>
  </si>
  <si>
    <t>22-0321</t>
    <phoneticPr fontId="3"/>
  </si>
  <si>
    <t>22-7153</t>
    <phoneticPr fontId="3"/>
  </si>
  <si>
    <t>27-2311</t>
    <phoneticPr fontId="3"/>
  </si>
  <si>
    <t>56-2062</t>
    <phoneticPr fontId="3"/>
  </si>
  <si>
    <t>73-2212</t>
    <phoneticPr fontId="3"/>
  </si>
  <si>
    <t>53-2526</t>
    <phoneticPr fontId="3"/>
  </si>
  <si>
    <t>65-2105</t>
    <phoneticPr fontId="3"/>
  </si>
  <si>
    <t>69-2410</t>
    <phoneticPr fontId="3"/>
  </si>
  <si>
    <t>33-2304</t>
    <phoneticPr fontId="3"/>
  </si>
  <si>
    <t>57-2309</t>
    <phoneticPr fontId="3"/>
  </si>
  <si>
    <t>合計</t>
    <rPh sb="0" eb="2">
      <t>ゴウケイ</t>
    </rPh>
    <phoneticPr fontId="3"/>
  </si>
  <si>
    <t>小学校・中学校の概要</t>
    <rPh sb="0" eb="3">
      <t>ショウガッコウ</t>
    </rPh>
    <rPh sb="4" eb="7">
      <t>チュウガッコウ</t>
    </rPh>
    <rPh sb="8" eb="10">
      <t>ガイヨウ</t>
    </rPh>
    <phoneticPr fontId="3"/>
  </si>
  <si>
    <t>校地面積
（㎡）</t>
    <rPh sb="0" eb="2">
      <t>コウチ</t>
    </rPh>
    <rPh sb="2" eb="4">
      <t>メンセキ</t>
    </rPh>
    <phoneticPr fontId="3"/>
  </si>
  <si>
    <t>市有地
（㎡）</t>
    <rPh sb="0" eb="3">
      <t>シユウチ</t>
    </rPh>
    <phoneticPr fontId="3"/>
  </si>
  <si>
    <t>借地
（㎡）</t>
    <rPh sb="0" eb="2">
      <t>シャクチ</t>
    </rPh>
    <phoneticPr fontId="3"/>
  </si>
  <si>
    <t>共同調理場の概要</t>
    <rPh sb="0" eb="2">
      <t>キョウドウ</t>
    </rPh>
    <rPh sb="2" eb="5">
      <t>チョウリジョウ</t>
    </rPh>
    <rPh sb="6" eb="8">
      <t>ガイヨウ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</si>
  <si>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</si>
  <si>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所　在　地</t>
    <rPh sb="0" eb="1">
      <t>トコロ</t>
    </rPh>
    <rPh sb="2" eb="3">
      <t>ザイ</t>
    </rPh>
    <rPh sb="4" eb="5">
      <t>チ</t>
    </rPh>
    <phoneticPr fontId="3"/>
  </si>
  <si>
    <t>施　設　名</t>
    <rPh sb="0" eb="1">
      <t>セ</t>
    </rPh>
    <rPh sb="2" eb="3">
      <t>セツ</t>
    </rPh>
    <rPh sb="4" eb="5">
      <t>メイ</t>
    </rPh>
    <phoneticPr fontId="3"/>
  </si>
  <si>
    <t>西目学校給食センター</t>
    <rPh sb="0" eb="2">
      <t>ニシメ</t>
    </rPh>
    <rPh sb="2" eb="4">
      <t>ガッコウ</t>
    </rPh>
    <rPh sb="4" eb="6">
      <t>キュウショク</t>
    </rPh>
    <phoneticPr fontId="3"/>
  </si>
  <si>
    <t>鳥海学校給食センター</t>
    <rPh sb="0" eb="2">
      <t>チョウカイ</t>
    </rPh>
    <rPh sb="2" eb="4">
      <t>ガッコウ</t>
    </rPh>
    <rPh sb="4" eb="6">
      <t>キュウショク</t>
    </rPh>
    <phoneticPr fontId="3"/>
  </si>
  <si>
    <t>33-3680</t>
    <phoneticPr fontId="3"/>
  </si>
  <si>
    <t>鳥海中学校内に設置</t>
    <rPh sb="0" eb="2">
      <t>チョウカイ</t>
    </rPh>
    <rPh sb="2" eb="5">
      <t>チュウガッコウ</t>
    </rPh>
    <rPh sb="5" eb="6">
      <t>ナイ</t>
    </rPh>
    <rPh sb="7" eb="9">
      <t>セッチ</t>
    </rPh>
    <phoneticPr fontId="3"/>
  </si>
  <si>
    <t>西目小学校内に設置</t>
    <rPh sb="0" eb="2">
      <t>ニシメ</t>
    </rPh>
    <rPh sb="2" eb="3">
      <t>ショウ</t>
    </rPh>
    <rPh sb="3" eb="6">
      <t>ガッコウナイ</t>
    </rPh>
    <rPh sb="7" eb="9">
      <t>セッチ</t>
    </rPh>
    <phoneticPr fontId="3"/>
  </si>
  <si>
    <t>構造</t>
    <rPh sb="0" eb="2">
      <t>コウゾウ</t>
    </rPh>
    <phoneticPr fontId="3"/>
  </si>
  <si>
    <t>面積（㎡）</t>
    <rPh sb="0" eb="2">
      <t>メンセキ</t>
    </rPh>
    <phoneticPr fontId="3"/>
  </si>
  <si>
    <t>その他</t>
    <rPh sb="2" eb="3">
      <t>タ</t>
    </rPh>
    <phoneticPr fontId="3"/>
  </si>
  <si>
    <t>建物面積
（㎡）</t>
    <rPh sb="0" eb="2">
      <t>タテモノ</t>
    </rPh>
    <rPh sb="2" eb="4">
      <t>メンセキ</t>
    </rPh>
    <phoneticPr fontId="3"/>
  </si>
  <si>
    <t>小学校・中学校の施設概要</t>
    <rPh sb="0" eb="3">
      <t>ショウガッコウ</t>
    </rPh>
    <rPh sb="4" eb="7">
      <t>チュウガッコウ</t>
    </rPh>
    <rPh sb="8" eb="10">
      <t>シセツ</t>
    </rPh>
    <rPh sb="10" eb="12">
      <t>ガイヨウ</t>
    </rPh>
    <phoneticPr fontId="3"/>
  </si>
  <si>
    <t>共同調理場の施設概要</t>
    <rPh sb="0" eb="2">
      <t>キョウドウ</t>
    </rPh>
    <rPh sb="2" eb="5">
      <t>チョウリジョウ</t>
    </rPh>
    <rPh sb="6" eb="8">
      <t>シセツ</t>
    </rPh>
    <rPh sb="8" eb="10">
      <t>ガイヨウ</t>
    </rPh>
    <phoneticPr fontId="3"/>
  </si>
  <si>
    <t>Ｓ39.8
（増Ｓ55.1）</t>
    <rPh sb="7" eb="8">
      <t>ゾウ</t>
    </rPh>
    <phoneticPr fontId="3"/>
  </si>
  <si>
    <t>Ｓ造2階建</t>
    <rPh sb="1" eb="2">
      <t>ゾウ</t>
    </rPh>
    <rPh sb="3" eb="5">
      <t>カイダテ</t>
    </rPh>
    <phoneticPr fontId="3"/>
  </si>
  <si>
    <t>Ｈ23.3</t>
    <phoneticPr fontId="3"/>
  </si>
  <si>
    <t>Ｒ造一部3階建
（一部Ｓ･Ｗ造）</t>
    <rPh sb="1" eb="2">
      <t>ヅクリ</t>
    </rPh>
    <rPh sb="2" eb="4">
      <t>イチブ</t>
    </rPh>
    <rPh sb="5" eb="6">
      <t>カイ</t>
    </rPh>
    <rPh sb="6" eb="7">
      <t>ダテ</t>
    </rPh>
    <rPh sb="9" eb="11">
      <t>イチブ</t>
    </rPh>
    <rPh sb="14" eb="15">
      <t>ゾウ</t>
    </rPh>
    <phoneticPr fontId="3"/>
  </si>
  <si>
    <t>Ｓ49.3</t>
    <phoneticPr fontId="3"/>
  </si>
  <si>
    <t>Ｒ造3階建
（一部Ｓ造）</t>
    <rPh sb="1" eb="2">
      <t>ゾウ</t>
    </rPh>
    <rPh sb="3" eb="5">
      <t>カイダテ</t>
    </rPh>
    <rPh sb="7" eb="9">
      <t>イチブ</t>
    </rPh>
    <rPh sb="10" eb="11">
      <t>ゾウ</t>
    </rPh>
    <phoneticPr fontId="3"/>
  </si>
  <si>
    <t>Ｓ47.3</t>
    <phoneticPr fontId="3"/>
  </si>
  <si>
    <t>Ｒ造一部3階建
（一部Ｓ造）</t>
    <rPh sb="1" eb="2">
      <t>ヅクリ</t>
    </rPh>
    <rPh sb="2" eb="4">
      <t>イチブ</t>
    </rPh>
    <rPh sb="5" eb="6">
      <t>カイ</t>
    </rPh>
    <rPh sb="6" eb="7">
      <t>ダテ</t>
    </rPh>
    <rPh sb="9" eb="11">
      <t>イチブ</t>
    </rPh>
    <rPh sb="12" eb="13">
      <t>ゾウ</t>
    </rPh>
    <phoneticPr fontId="3"/>
  </si>
  <si>
    <t>Ｓ55.3
（増Ｈ6.2）</t>
    <rPh sb="7" eb="8">
      <t>ゾウ</t>
    </rPh>
    <phoneticPr fontId="3"/>
  </si>
  <si>
    <t>Ｓ55.8</t>
    <phoneticPr fontId="3"/>
  </si>
  <si>
    <t>Ｒ造2階建
（一部Ｓ造）</t>
    <rPh sb="1" eb="2">
      <t>ゾウ</t>
    </rPh>
    <rPh sb="3" eb="5">
      <t>カイダテ</t>
    </rPh>
    <rPh sb="7" eb="9">
      <t>イチブ</t>
    </rPh>
    <rPh sb="10" eb="11">
      <t>ゾウ</t>
    </rPh>
    <phoneticPr fontId="3"/>
  </si>
  <si>
    <t>Ｓ59.3</t>
    <phoneticPr fontId="3"/>
  </si>
  <si>
    <t>Ｓ59.7</t>
    <phoneticPr fontId="3"/>
  </si>
  <si>
    <t>Ｓ62.3</t>
    <phoneticPr fontId="3"/>
  </si>
  <si>
    <t>Ｓ造1階建</t>
    <rPh sb="1" eb="2">
      <t>ゾウ</t>
    </rPh>
    <rPh sb="3" eb="5">
      <t>カイダテ</t>
    </rPh>
    <phoneticPr fontId="3"/>
  </si>
  <si>
    <t>Ｒ造2階建</t>
    <rPh sb="1" eb="2">
      <t>ゾウ</t>
    </rPh>
    <rPh sb="3" eb="5">
      <t>カイダテ</t>
    </rPh>
    <phoneticPr fontId="3"/>
  </si>
  <si>
    <t>Ｈ3.4</t>
    <phoneticPr fontId="3"/>
  </si>
  <si>
    <t>建築年月</t>
    <rPh sb="0" eb="2">
      <t>ケンチク</t>
    </rPh>
    <rPh sb="2" eb="3">
      <t>ネン</t>
    </rPh>
    <rPh sb="3" eb="4">
      <t>ゲツ</t>
    </rPh>
    <phoneticPr fontId="3"/>
  </si>
  <si>
    <t>Ｒ造1階建</t>
    <rPh sb="0" eb="2">
      <t>rゾウ</t>
    </rPh>
    <rPh sb="3" eb="5">
      <t>カイダテ</t>
    </rPh>
    <phoneticPr fontId="3"/>
  </si>
  <si>
    <t>Ｈ3.7</t>
    <phoneticPr fontId="3"/>
  </si>
  <si>
    <t>Ｓ46.3</t>
    <phoneticPr fontId="3"/>
  </si>
  <si>
    <t>Ｒ造2階建</t>
    <rPh sb="0" eb="2">
      <t>rゾウ</t>
    </rPh>
    <rPh sb="3" eb="5">
      <t>カイダテ</t>
    </rPh>
    <phoneticPr fontId="3"/>
  </si>
  <si>
    <t>Ｓ47.2</t>
    <phoneticPr fontId="3"/>
  </si>
  <si>
    <t>Ｈ26.2</t>
    <phoneticPr fontId="3"/>
  </si>
  <si>
    <t>Ｈ15.11</t>
    <phoneticPr fontId="3"/>
  </si>
  <si>
    <t>Ｒ造2階建
（一部Ｗ造）</t>
    <rPh sb="1" eb="2">
      <t>ゾウ</t>
    </rPh>
    <rPh sb="3" eb="5">
      <t>カイダテ</t>
    </rPh>
    <rPh sb="7" eb="9">
      <t>イチブ</t>
    </rPh>
    <rPh sb="10" eb="11">
      <t>ゾウ</t>
    </rPh>
    <phoneticPr fontId="3"/>
  </si>
  <si>
    <t>Ｈ20.8</t>
    <phoneticPr fontId="3"/>
  </si>
  <si>
    <t>Ｈ22.1</t>
    <phoneticPr fontId="3"/>
  </si>
  <si>
    <t>Ｈ25.3</t>
    <phoneticPr fontId="3"/>
  </si>
  <si>
    <t>Ｒ造3階建</t>
    <rPh sb="1" eb="2">
      <t>ゾウ</t>
    </rPh>
    <rPh sb="3" eb="5">
      <t>カイダテ</t>
    </rPh>
    <phoneticPr fontId="3"/>
  </si>
  <si>
    <t>Ｓ59.2</t>
    <phoneticPr fontId="3"/>
  </si>
  <si>
    <t>Ｓ59.5</t>
    <phoneticPr fontId="3"/>
  </si>
  <si>
    <t>Ｓ58.3</t>
    <phoneticPr fontId="3"/>
  </si>
  <si>
    <t>Ｈ21.1</t>
    <phoneticPr fontId="3"/>
  </si>
  <si>
    <t>Ｈ20.3</t>
    <phoneticPr fontId="3"/>
  </si>
  <si>
    <t>Ｒ造3階建
（一部Ｓ･Ｗ造）</t>
    <rPh sb="0" eb="2">
      <t>rゾウ</t>
    </rPh>
    <rPh sb="3" eb="5">
      <t>カイダテ</t>
    </rPh>
    <rPh sb="7" eb="9">
      <t>イチブ</t>
    </rPh>
    <rPh sb="12" eb="13">
      <t>ゾウ</t>
    </rPh>
    <phoneticPr fontId="3"/>
  </si>
  <si>
    <t>Ｓ52.3</t>
    <phoneticPr fontId="3"/>
  </si>
  <si>
    <t>Ｓ54.3</t>
    <phoneticPr fontId="3"/>
  </si>
  <si>
    <t>Ｒ造3階建</t>
    <rPh sb="0" eb="2">
      <t>rゾウ</t>
    </rPh>
    <rPh sb="3" eb="5">
      <t>カイダテ</t>
    </rPh>
    <phoneticPr fontId="3"/>
  </si>
  <si>
    <t>Ｈ17.2</t>
    <phoneticPr fontId="3"/>
  </si>
  <si>
    <t>Ｒ造2階建
（一部Ｗ造）</t>
    <rPh sb="0" eb="2">
      <t>rゾウ</t>
    </rPh>
    <rPh sb="3" eb="5">
      <t>カイダテ</t>
    </rPh>
    <rPh sb="7" eb="9">
      <t>イチブ</t>
    </rPh>
    <rPh sb="10" eb="11">
      <t>ゾウ</t>
    </rPh>
    <phoneticPr fontId="3"/>
  </si>
  <si>
    <t>Ｈ21.2</t>
    <phoneticPr fontId="3"/>
  </si>
  <si>
    <t>Ｓ57.3</t>
    <phoneticPr fontId="3"/>
  </si>
  <si>
    <t>Ｓ61.3</t>
    <phoneticPr fontId="3"/>
  </si>
  <si>
    <t>Ｓ62.2</t>
    <phoneticPr fontId="3"/>
  </si>
  <si>
    <t>Ｓ56.3</t>
    <phoneticPr fontId="3"/>
  </si>
  <si>
    <t>Ｓ56.5</t>
    <phoneticPr fontId="3"/>
  </si>
  <si>
    <t>Ｈ11.1</t>
    <phoneticPr fontId="3"/>
  </si>
  <si>
    <t>Ｈ27.2</t>
    <phoneticPr fontId="3"/>
  </si>
  <si>
    <t>Ｓ62.6</t>
    <phoneticPr fontId="3"/>
  </si>
  <si>
    <t>Ｈ11.1
（増Ｈ25.3）</t>
    <rPh sb="7" eb="8">
      <t>ゾウ</t>
    </rPh>
    <phoneticPr fontId="3"/>
  </si>
  <si>
    <t>※構造区分・・・Ｒ造（鉄筋コンクリート造）、Ｓ造（鉄骨造）、Ｗ造（木造）</t>
    <rPh sb="1" eb="3">
      <t>コウゾウ</t>
    </rPh>
    <rPh sb="3" eb="5">
      <t>クブン</t>
    </rPh>
    <rPh sb="9" eb="10">
      <t>ゾウ</t>
    </rPh>
    <rPh sb="11" eb="13">
      <t>テッキン</t>
    </rPh>
    <rPh sb="19" eb="20">
      <t>ゾウ</t>
    </rPh>
    <rPh sb="22" eb="24">
      <t>sゾウ</t>
    </rPh>
    <rPh sb="25" eb="27">
      <t>テッコツ</t>
    </rPh>
    <rPh sb="27" eb="28">
      <t>ゾウ</t>
    </rPh>
    <rPh sb="31" eb="32">
      <t>ゾウ</t>
    </rPh>
    <rPh sb="33" eb="35">
      <t>モクゾウ</t>
    </rPh>
    <phoneticPr fontId="3"/>
  </si>
  <si>
    <t>※建物種別「その他」には、部室・屋外トイレ・プール管理棟・屋外物置・車庫・教員住宅などが含まれます。</t>
    <rPh sb="1" eb="3">
      <t>タテモノ</t>
    </rPh>
    <rPh sb="3" eb="5">
      <t>シュベツ</t>
    </rPh>
    <rPh sb="8" eb="9">
      <t>タ</t>
    </rPh>
    <rPh sb="13" eb="15">
      <t>ブシツ</t>
    </rPh>
    <rPh sb="16" eb="18">
      <t>オクガイ</t>
    </rPh>
    <rPh sb="25" eb="28">
      <t>カンリトウ</t>
    </rPh>
    <rPh sb="29" eb="31">
      <t>オクガイ</t>
    </rPh>
    <rPh sb="31" eb="33">
      <t>モノオキ</t>
    </rPh>
    <rPh sb="34" eb="36">
      <t>シャコ</t>
    </rPh>
    <rPh sb="37" eb="39">
      <t>キョウイン</t>
    </rPh>
    <rPh sb="39" eb="41">
      <t>ジュウタク</t>
    </rPh>
    <rPh sb="44" eb="45">
      <t>フク</t>
    </rPh>
    <phoneticPr fontId="3"/>
  </si>
  <si>
    <t>校　舎　棟</t>
    <rPh sb="0" eb="1">
      <t>コウ</t>
    </rPh>
    <rPh sb="2" eb="3">
      <t>シャ</t>
    </rPh>
    <rPh sb="4" eb="5">
      <t>ムネ</t>
    </rPh>
    <phoneticPr fontId="3"/>
  </si>
  <si>
    <t>屋　体　棟</t>
    <rPh sb="0" eb="1">
      <t>ヤ</t>
    </rPh>
    <rPh sb="2" eb="3">
      <t>タイ</t>
    </rPh>
    <rPh sb="4" eb="5">
      <t>ムネ</t>
    </rPh>
    <phoneticPr fontId="3"/>
  </si>
  <si>
    <t>創立年月日（西暦）</t>
    <rPh sb="0" eb="2">
      <t>ソウリツ</t>
    </rPh>
    <rPh sb="2" eb="5">
      <t>ネンガッピ</t>
    </rPh>
    <rPh sb="6" eb="8">
      <t>セイレキ</t>
    </rPh>
    <phoneticPr fontId="3"/>
  </si>
  <si>
    <t xml:space="preserve">41. 4. 1（1966）  </t>
    <phoneticPr fontId="3"/>
  </si>
  <si>
    <t xml:space="preserve"> 6.12.12（1873）</t>
    <phoneticPr fontId="3"/>
  </si>
  <si>
    <t>開設年月日（西暦）</t>
    <rPh sb="0" eb="2">
      <t>カイセツ</t>
    </rPh>
    <rPh sb="2" eb="5">
      <t>ネンガッピ</t>
    </rPh>
    <rPh sb="6" eb="8">
      <t>セイレキ</t>
    </rPh>
    <phoneticPr fontId="3"/>
  </si>
  <si>
    <t xml:space="preserve"> 3. 4. 1（1991）</t>
    <phoneticPr fontId="3"/>
  </si>
  <si>
    <t xml:space="preserve"> 7. 4. 5（1874）</t>
    <phoneticPr fontId="3"/>
  </si>
  <si>
    <t xml:space="preserve"> 7. 3.19（1874）</t>
    <phoneticPr fontId="3"/>
  </si>
  <si>
    <t xml:space="preserve"> 6.12. 7（1873）</t>
    <phoneticPr fontId="3"/>
  </si>
  <si>
    <t>26. 4. 1（2014）</t>
    <phoneticPr fontId="3"/>
  </si>
  <si>
    <t>16. 4. 1（2004）</t>
    <phoneticPr fontId="3"/>
  </si>
  <si>
    <t xml:space="preserve"> 7.11. 7（1874）</t>
    <phoneticPr fontId="3"/>
  </si>
  <si>
    <t>28. 4. 1（2016）</t>
    <phoneticPr fontId="3"/>
  </si>
  <si>
    <t>23. 4. 1（2011）</t>
    <phoneticPr fontId="3"/>
  </si>
  <si>
    <t xml:space="preserve"> 7. 4. 7（1874）</t>
    <phoneticPr fontId="3"/>
  </si>
  <si>
    <t>25. 4. 1（2013）</t>
    <phoneticPr fontId="3"/>
  </si>
  <si>
    <t>22. 5. 2（1947）</t>
    <phoneticPr fontId="3"/>
  </si>
  <si>
    <t>35. 4. 1（1960）</t>
    <phoneticPr fontId="3"/>
  </si>
  <si>
    <t>17. 4. 1（2005）</t>
    <phoneticPr fontId="3"/>
  </si>
  <si>
    <t>57. 4. 1（1982）</t>
    <phoneticPr fontId="3"/>
  </si>
  <si>
    <t>41. 4. 1（1966）</t>
    <phoneticPr fontId="3"/>
  </si>
  <si>
    <t>27. 4. 1（2015）</t>
    <phoneticPr fontId="3"/>
  </si>
  <si>
    <t>44. 4. 1（1969）</t>
    <phoneticPr fontId="3"/>
  </si>
  <si>
    <t>22. 5. 1（1947）</t>
    <phoneticPr fontId="3"/>
  </si>
  <si>
    <t>11. 4. 1（1999）</t>
    <phoneticPr fontId="3"/>
  </si>
  <si>
    <t>47. 4. 1（1972）</t>
    <phoneticPr fontId="3"/>
  </si>
  <si>
    <t>北部学校給食センター</t>
    <rPh sb="0" eb="2">
      <t>ホクブ</t>
    </rPh>
    <rPh sb="2" eb="4">
      <t>ガッコウ</t>
    </rPh>
    <rPh sb="4" eb="6">
      <t>キュウショク</t>
    </rPh>
    <phoneticPr fontId="3"/>
  </si>
  <si>
    <t>Ｓ造一部２階建</t>
    <rPh sb="1" eb="2">
      <t>ゾウ</t>
    </rPh>
    <rPh sb="2" eb="4">
      <t>イチブ</t>
    </rPh>
    <rPh sb="5" eb="7">
      <t>カイダテ</t>
    </rPh>
    <phoneticPr fontId="3"/>
  </si>
  <si>
    <t>備考</t>
    <rPh sb="0" eb="2">
      <t>ビコウ</t>
    </rPh>
    <phoneticPr fontId="3"/>
  </si>
  <si>
    <t>対象校：新山小、鶴舞小、岩城小、岩谷小、大内小、本荘北中、岩城中、大内中</t>
    <rPh sb="0" eb="3">
      <t>タイショウコウ</t>
    </rPh>
    <rPh sb="4" eb="6">
      <t>シンザン</t>
    </rPh>
    <rPh sb="6" eb="7">
      <t>ショウ</t>
    </rPh>
    <rPh sb="8" eb="10">
      <t>ツルマイ</t>
    </rPh>
    <rPh sb="10" eb="11">
      <t>ショウ</t>
    </rPh>
    <rPh sb="12" eb="14">
      <t>イワキ</t>
    </rPh>
    <rPh sb="14" eb="15">
      <t>ショウ</t>
    </rPh>
    <rPh sb="16" eb="18">
      <t>イワヤ</t>
    </rPh>
    <rPh sb="18" eb="19">
      <t>ショウ</t>
    </rPh>
    <rPh sb="20" eb="22">
      <t>オオウチ</t>
    </rPh>
    <rPh sb="22" eb="23">
      <t>ショウ</t>
    </rPh>
    <rPh sb="24" eb="26">
      <t>ホンジョウ</t>
    </rPh>
    <rPh sb="26" eb="27">
      <t>キタ</t>
    </rPh>
    <rPh sb="27" eb="28">
      <t>チュウ</t>
    </rPh>
    <rPh sb="29" eb="31">
      <t>イワキ</t>
    </rPh>
    <rPh sb="31" eb="32">
      <t>チュウ</t>
    </rPh>
    <rPh sb="33" eb="35">
      <t>オオウチ</t>
    </rPh>
    <rPh sb="35" eb="36">
      <t>チュウ</t>
    </rPh>
    <phoneticPr fontId="3"/>
  </si>
  <si>
    <t>岩谷町字日渡85</t>
    <rPh sb="0" eb="3">
      <t>イワヤマチ</t>
    </rPh>
    <rPh sb="3" eb="4">
      <t>アザ</t>
    </rPh>
    <rPh sb="4" eb="6">
      <t>ヒワタシ</t>
    </rPh>
    <phoneticPr fontId="3"/>
  </si>
  <si>
    <t>Ｒ</t>
    <phoneticPr fontId="3"/>
  </si>
  <si>
    <t>敷地面積
（㎡）</t>
    <rPh sb="0" eb="2">
      <t>シキチ</t>
    </rPh>
    <rPh sb="2" eb="4">
      <t>メンセキ</t>
    </rPh>
    <phoneticPr fontId="3"/>
  </si>
  <si>
    <t>延床面積1792.46㎡　最大調理食数2,700食（小５校・中３校へ配食）</t>
    <rPh sb="0" eb="1">
      <t>ノベ</t>
    </rPh>
    <rPh sb="1" eb="4">
      <t>ユカメンセキ</t>
    </rPh>
    <rPh sb="13" eb="15">
      <t>サイダイ</t>
    </rPh>
    <rPh sb="15" eb="17">
      <t>チョウリ</t>
    </rPh>
    <rPh sb="17" eb="18">
      <t>ショク</t>
    </rPh>
    <rPh sb="18" eb="19">
      <t>スウ</t>
    </rPh>
    <rPh sb="24" eb="25">
      <t>ショク</t>
    </rPh>
    <rPh sb="26" eb="27">
      <t>ショウ</t>
    </rPh>
    <rPh sb="28" eb="29">
      <t>コウ</t>
    </rPh>
    <rPh sb="30" eb="31">
      <t>チュウ</t>
    </rPh>
    <rPh sb="32" eb="33">
      <t>コウ</t>
    </rPh>
    <rPh sb="34" eb="36">
      <t>ハイショク</t>
    </rPh>
    <phoneticPr fontId="3"/>
  </si>
  <si>
    <t>13　校</t>
    <rPh sb="3" eb="4">
      <t>コウ</t>
    </rPh>
    <phoneticPr fontId="3"/>
  </si>
  <si>
    <t>23　校</t>
    <rPh sb="3" eb="4">
      <t>コウ</t>
    </rPh>
    <phoneticPr fontId="3"/>
  </si>
  <si>
    <t>62-0333</t>
    <phoneticPr fontId="3"/>
  </si>
  <si>
    <t>2. 8. 1（2020）</t>
    <phoneticPr fontId="3"/>
  </si>
  <si>
    <t>Ｒ2.6</t>
    <phoneticPr fontId="3"/>
  </si>
  <si>
    <t>※各建物面積などは、令和２年度公立学校施設台帳（R2.5.1現在）より</t>
    <rPh sb="1" eb="4">
      <t>カクタテモノ</t>
    </rPh>
    <rPh sb="4" eb="6">
      <t>メンセキ</t>
    </rPh>
    <rPh sb="10" eb="12">
      <t>レイワ</t>
    </rPh>
    <rPh sb="13" eb="15">
      <t>ネンド</t>
    </rPh>
    <rPh sb="14" eb="15">
      <t>ド</t>
    </rPh>
    <rPh sb="15" eb="17">
      <t>コウリツ</t>
    </rPh>
    <rPh sb="17" eb="19">
      <t>ガッコウ</t>
    </rPh>
    <rPh sb="19" eb="21">
      <t>シセツ</t>
    </rPh>
    <rPh sb="21" eb="23">
      <t>ダイチョウ</t>
    </rPh>
    <rPh sb="30" eb="3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</si>
</sst>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ＤＦ平成明朝体W3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ＤＦ平成明朝体W3"/>
      <family val="1"/>
      <charset val="128"/>
    </font>
    <font>
      <sz val="9"/>
      <color theme="1"/>
      <name val="ＤＦ平成明朝体W3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indent="1"/>
    </xf>
    <xf numFmtId="38" fontId="2" fillId="0" borderId="3" xfId="1" applyFont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center" vertical="center"/>
    </xf>
    <xf numFmtId="38" fontId="2" fillId="0" borderId="6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38" fontId="2" fillId="0" borderId="23" xfId="0" applyNumberFormat="1" applyFont="1" applyBorder="1" applyAlignment="1">
      <alignment horizontal="right" vertical="center"/>
    </xf>
    <xf numFmtId="38" fontId="2" fillId="0" borderId="2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/>
    </xf>
    <xf numFmtId="49" fontId="2" fillId="0" borderId="26" xfId="0" applyNumberFormat="1" applyFont="1" applyBorder="1" applyAlignment="1">
      <alignment horizontal="left" vertical="center"/>
    </xf>
    <xf numFmtId="0" fontId="2" fillId="0" borderId="27" xfId="0" applyFont="1" applyBorder="1" applyAlignment="1">
      <alignment horizontal="right" vertical="center"/>
    </xf>
    <xf numFmtId="49" fontId="2" fillId="0" borderId="28" xfId="0" applyNumberFormat="1" applyFont="1" applyBorder="1" applyAlignment="1">
      <alignment horizontal="left" vertical="center"/>
    </xf>
    <xf numFmtId="0" fontId="2" fillId="0" borderId="29" xfId="0" applyFont="1" applyBorder="1" applyAlignment="1">
      <alignment horizontal="right" vertical="center"/>
    </xf>
    <xf numFmtId="49" fontId="2" fillId="0" borderId="30" xfId="0" applyNumberFormat="1" applyFont="1" applyBorder="1" applyAlignment="1">
      <alignment horizontal="left" vertical="center"/>
    </xf>
    <xf numFmtId="38" fontId="2" fillId="0" borderId="3" xfId="1" applyFont="1" applyBorder="1" applyAlignment="1">
      <alignment vertical="center"/>
    </xf>
    <xf numFmtId="38" fontId="2" fillId="0" borderId="44" xfId="1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right" vertical="center"/>
    </xf>
    <xf numFmtId="49" fontId="2" fillId="0" borderId="51" xfId="0" applyNumberFormat="1" applyFont="1" applyBorder="1" applyAlignment="1">
      <alignment horizontal="left" vertical="center"/>
    </xf>
    <xf numFmtId="38" fontId="2" fillId="0" borderId="3" xfId="1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10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 wrapText="1"/>
    </xf>
    <xf numFmtId="38" fontId="2" fillId="0" borderId="12" xfId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left" vertical="center"/>
    </xf>
    <xf numFmtId="38" fontId="2" fillId="0" borderId="2" xfId="1" applyFont="1" applyBorder="1" applyAlignment="1">
      <alignment horizontal="right" vertical="center"/>
    </xf>
    <xf numFmtId="38" fontId="2" fillId="0" borderId="5" xfId="1" applyFont="1" applyBorder="1" applyAlignment="1">
      <alignment horizontal="left" vertical="center"/>
    </xf>
    <xf numFmtId="38" fontId="2" fillId="0" borderId="4" xfId="1" applyFont="1" applyBorder="1" applyAlignment="1">
      <alignment horizontal="left" vertical="center"/>
    </xf>
    <xf numFmtId="38" fontId="2" fillId="0" borderId="4" xfId="1" applyFont="1" applyBorder="1" applyAlignment="1">
      <alignment horizontal="right" vertical="center"/>
    </xf>
    <xf numFmtId="38" fontId="2" fillId="0" borderId="6" xfId="1" applyFont="1" applyBorder="1" applyAlignment="1">
      <alignment horizontal="left" vertical="center"/>
    </xf>
    <xf numFmtId="38" fontId="2" fillId="0" borderId="23" xfId="1" applyFont="1" applyBorder="1" applyAlignment="1">
      <alignment horizontal="right" vertical="center"/>
    </xf>
    <xf numFmtId="38" fontId="2" fillId="0" borderId="24" xfId="1" applyFont="1" applyBorder="1" applyAlignment="1">
      <alignment horizontal="right" vertical="center"/>
    </xf>
    <xf numFmtId="38" fontId="2" fillId="0" borderId="0" xfId="1" applyFont="1" applyAlignment="1">
      <alignment horizontal="right" vertical="center" indent="1"/>
    </xf>
    <xf numFmtId="38" fontId="2" fillId="0" borderId="23" xfId="1" applyFont="1" applyBorder="1" applyAlignment="1">
      <alignment vertical="center"/>
    </xf>
    <xf numFmtId="38" fontId="2" fillId="0" borderId="2" xfId="1" applyFont="1" applyBorder="1" applyAlignment="1">
      <alignment horizontal="left" vertical="center" wrapText="1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5" xfId="1" applyFont="1" applyBorder="1" applyAlignment="1">
      <alignment horizontal="left" vertical="center" wrapText="1"/>
    </xf>
    <xf numFmtId="38" fontId="2" fillId="0" borderId="3" xfId="1" applyFont="1" applyBorder="1" applyAlignment="1">
      <alignment horizontal="left" vertical="center" wrapText="1"/>
    </xf>
    <xf numFmtId="38" fontId="2" fillId="0" borderId="9" xfId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49" fontId="2" fillId="0" borderId="26" xfId="0" applyNumberFormat="1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distributed" vertical="center" indent="1"/>
    </xf>
    <xf numFmtId="38" fontId="2" fillId="0" borderId="27" xfId="1" applyFont="1" applyBorder="1" applyAlignment="1">
      <alignment horizontal="left"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62" xfId="1" applyFont="1" applyBorder="1" applyAlignment="1">
      <alignment horizontal="center" vertical="center" wrapText="1"/>
    </xf>
    <xf numFmtId="38" fontId="2" fillId="0" borderId="25" xfId="1" applyFont="1" applyBorder="1" applyAlignment="1">
      <alignment horizontal="left" vertical="center" wrapText="1"/>
    </xf>
    <xf numFmtId="38" fontId="2" fillId="0" borderId="27" xfId="1" applyFont="1" applyBorder="1" applyAlignment="1">
      <alignment horizontal="left" vertical="center" wrapText="1"/>
    </xf>
    <xf numFmtId="38" fontId="2" fillId="0" borderId="41" xfId="1" applyFont="1" applyBorder="1" applyAlignment="1">
      <alignment vertical="center"/>
    </xf>
    <xf numFmtId="0" fontId="2" fillId="0" borderId="63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72" xfId="0" applyFont="1" applyBorder="1" applyAlignment="1">
      <alignment horizontal="left" vertical="center"/>
    </xf>
    <xf numFmtId="49" fontId="2" fillId="0" borderId="71" xfId="0" applyNumberFormat="1" applyFont="1" applyBorder="1" applyAlignment="1">
      <alignment horizontal="left" vertical="center" wrapText="1"/>
    </xf>
    <xf numFmtId="0" fontId="2" fillId="0" borderId="72" xfId="0" applyFont="1" applyBorder="1" applyAlignment="1">
      <alignment horizontal="right" vertical="center"/>
    </xf>
    <xf numFmtId="0" fontId="2" fillId="0" borderId="73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38" fontId="2" fillId="0" borderId="27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38" fontId="2" fillId="0" borderId="47" xfId="1" applyFont="1" applyBorder="1" applyAlignment="1">
      <alignment horizontal="left" vertical="center"/>
    </xf>
    <xf numFmtId="38" fontId="2" fillId="0" borderId="48" xfId="1" applyFont="1" applyBorder="1" applyAlignment="1">
      <alignment horizontal="left" vertical="center"/>
    </xf>
    <xf numFmtId="38" fontId="2" fillId="0" borderId="49" xfId="1" applyFont="1" applyBorder="1" applyAlignment="1">
      <alignment horizontal="left" vertical="center"/>
    </xf>
    <xf numFmtId="38" fontId="2" fillId="0" borderId="50" xfId="1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38" fontId="2" fillId="0" borderId="54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8"/>
  <sheetViews>
    <sheetView tabSelected="1" view="pageBreakPreview" zoomScaleNormal="100" zoomScaleSheetLayoutView="100" workbookViewId="0">
      <selection activeCell="F16" sqref="F16"/>
    </sheetView>
  </sheetViews>
  <sheetFormatPr defaultRowHeight="14.25" x14ac:dyDescent="0.15"/>
  <cols>
    <col min="1" max="1" width="1.125" style="1" customWidth="1"/>
    <col min="2" max="2" width="4.625" style="1" customWidth="1"/>
    <col min="3" max="3" width="19.5" style="1" customWidth="1"/>
    <col min="4" max="4" width="25.125" style="1" customWidth="1"/>
    <col min="5" max="5" width="9.5" style="1" bestFit="1" customWidth="1"/>
    <col min="6" max="6" width="3.5" style="1" bestFit="1" customWidth="1"/>
    <col min="7" max="7" width="16.625" style="1" customWidth="1"/>
    <col min="8" max="8" width="9.5" style="1" bestFit="1" customWidth="1"/>
    <col min="9" max="10" width="9" style="1"/>
    <col min="11" max="11" width="0.875" style="1" customWidth="1"/>
    <col min="12" max="16384" width="9" style="1"/>
  </cols>
  <sheetData>
    <row r="1" spans="2:10" ht="23.25" thickBot="1" x14ac:dyDescent="0.2">
      <c r="B1" s="105" t="s">
        <v>72</v>
      </c>
      <c r="C1" s="105"/>
      <c r="D1" s="105"/>
      <c r="E1" s="105"/>
      <c r="F1" s="105"/>
      <c r="G1" s="105"/>
      <c r="H1" s="105"/>
      <c r="I1" s="105"/>
      <c r="J1" s="105"/>
    </row>
    <row r="2" spans="2:10" ht="30" customHeight="1" x14ac:dyDescent="0.15">
      <c r="B2" s="94" t="s">
        <v>77</v>
      </c>
      <c r="C2" s="92"/>
      <c r="D2" s="96" t="s">
        <v>78</v>
      </c>
      <c r="E2" s="92" t="s">
        <v>0</v>
      </c>
      <c r="F2" s="92" t="s">
        <v>146</v>
      </c>
      <c r="G2" s="92"/>
      <c r="H2" s="80" t="s">
        <v>73</v>
      </c>
      <c r="I2" s="92" t="s">
        <v>1</v>
      </c>
      <c r="J2" s="93"/>
    </row>
    <row r="3" spans="2:10" ht="28.5" x14ac:dyDescent="0.15">
      <c r="B3" s="95"/>
      <c r="C3" s="81"/>
      <c r="D3" s="97"/>
      <c r="E3" s="81"/>
      <c r="F3" s="81"/>
      <c r="G3" s="81"/>
      <c r="H3" s="81"/>
      <c r="I3" s="23" t="s">
        <v>74</v>
      </c>
      <c r="J3" s="24" t="s">
        <v>75</v>
      </c>
    </row>
    <row r="4" spans="2:10" ht="24" customHeight="1" x14ac:dyDescent="0.15">
      <c r="B4" s="106" t="s">
        <v>47</v>
      </c>
      <c r="C4" s="8" t="s">
        <v>2</v>
      </c>
      <c r="D4" s="37" t="s">
        <v>16</v>
      </c>
      <c r="E4" s="9" t="s">
        <v>26</v>
      </c>
      <c r="F4" s="25" t="s">
        <v>39</v>
      </c>
      <c r="G4" s="64" t="s">
        <v>147</v>
      </c>
      <c r="H4" s="10">
        <v>33058</v>
      </c>
      <c r="I4" s="10">
        <v>33058</v>
      </c>
      <c r="J4" s="15"/>
    </row>
    <row r="5" spans="2:10" ht="24" customHeight="1" x14ac:dyDescent="0.15">
      <c r="B5" s="107"/>
      <c r="C5" s="6" t="s">
        <v>3</v>
      </c>
      <c r="D5" s="38" t="s">
        <v>17</v>
      </c>
      <c r="E5" s="5" t="s">
        <v>27</v>
      </c>
      <c r="F5" s="27" t="s">
        <v>40</v>
      </c>
      <c r="G5" s="28" t="s">
        <v>148</v>
      </c>
      <c r="H5" s="7">
        <v>41520</v>
      </c>
      <c r="I5" s="7">
        <v>1243</v>
      </c>
      <c r="J5" s="16">
        <v>40277</v>
      </c>
    </row>
    <row r="6" spans="2:10" ht="24" customHeight="1" x14ac:dyDescent="0.15">
      <c r="B6" s="107"/>
      <c r="C6" s="6" t="s">
        <v>4</v>
      </c>
      <c r="D6" s="38" t="s">
        <v>18</v>
      </c>
      <c r="E6" s="5" t="s">
        <v>28</v>
      </c>
      <c r="F6" s="27" t="s">
        <v>41</v>
      </c>
      <c r="G6" s="28" t="s">
        <v>150</v>
      </c>
      <c r="H6" s="7">
        <v>24585</v>
      </c>
      <c r="I6" s="7">
        <v>24585</v>
      </c>
      <c r="J6" s="16"/>
    </row>
    <row r="7" spans="2:10" ht="24" customHeight="1" x14ac:dyDescent="0.15">
      <c r="B7" s="107"/>
      <c r="C7" s="6" t="s">
        <v>5</v>
      </c>
      <c r="D7" s="38" t="s">
        <v>48</v>
      </c>
      <c r="E7" s="5" t="s">
        <v>29</v>
      </c>
      <c r="F7" s="27" t="s">
        <v>40</v>
      </c>
      <c r="G7" s="28" t="s">
        <v>151</v>
      </c>
      <c r="H7" s="7">
        <v>18927</v>
      </c>
      <c r="I7" s="7"/>
      <c r="J7" s="16">
        <v>18927</v>
      </c>
    </row>
    <row r="8" spans="2:10" ht="24" customHeight="1" x14ac:dyDescent="0.15">
      <c r="B8" s="107"/>
      <c r="C8" s="6" t="s">
        <v>6</v>
      </c>
      <c r="D8" s="38" t="s">
        <v>19</v>
      </c>
      <c r="E8" s="5" t="s">
        <v>30</v>
      </c>
      <c r="F8" s="27" t="s">
        <v>40</v>
      </c>
      <c r="G8" s="28" t="s">
        <v>152</v>
      </c>
      <c r="H8" s="7">
        <v>20671</v>
      </c>
      <c r="I8" s="7">
        <v>20671</v>
      </c>
      <c r="J8" s="16"/>
    </row>
    <row r="9" spans="2:10" ht="24" customHeight="1" x14ac:dyDescent="0.15">
      <c r="B9" s="107"/>
      <c r="C9" s="6" t="s">
        <v>7</v>
      </c>
      <c r="D9" s="38" t="s">
        <v>20</v>
      </c>
      <c r="E9" s="5" t="s">
        <v>31</v>
      </c>
      <c r="F9" s="27" t="s">
        <v>40</v>
      </c>
      <c r="G9" s="28" t="s">
        <v>153</v>
      </c>
      <c r="H9" s="7">
        <v>22172</v>
      </c>
      <c r="I9" s="7">
        <v>15731</v>
      </c>
      <c r="J9" s="16">
        <v>6441</v>
      </c>
    </row>
    <row r="10" spans="2:10" ht="24" customHeight="1" x14ac:dyDescent="0.15">
      <c r="B10" s="107"/>
      <c r="C10" s="6" t="s">
        <v>8</v>
      </c>
      <c r="D10" s="38" t="s">
        <v>21</v>
      </c>
      <c r="E10" s="5" t="s">
        <v>32</v>
      </c>
      <c r="F10" s="27" t="s">
        <v>41</v>
      </c>
      <c r="G10" s="28" t="s">
        <v>154</v>
      </c>
      <c r="H10" s="7">
        <v>27451</v>
      </c>
      <c r="I10" s="7">
        <v>27451</v>
      </c>
      <c r="J10" s="16"/>
    </row>
    <row r="11" spans="2:10" ht="24" customHeight="1" x14ac:dyDescent="0.15">
      <c r="B11" s="107"/>
      <c r="C11" s="6" t="s">
        <v>9</v>
      </c>
      <c r="D11" s="38" t="s">
        <v>22</v>
      </c>
      <c r="E11" s="5" t="s">
        <v>33</v>
      </c>
      <c r="F11" s="27" t="s">
        <v>41</v>
      </c>
      <c r="G11" s="28" t="s">
        <v>155</v>
      </c>
      <c r="H11" s="7">
        <v>38126</v>
      </c>
      <c r="I11" s="7">
        <v>38126</v>
      </c>
      <c r="J11" s="16"/>
    </row>
    <row r="12" spans="2:10" ht="24" customHeight="1" x14ac:dyDescent="0.15">
      <c r="B12" s="107"/>
      <c r="C12" s="6" t="s">
        <v>10</v>
      </c>
      <c r="D12" s="38" t="s">
        <v>23</v>
      </c>
      <c r="E12" s="5" t="s">
        <v>34</v>
      </c>
      <c r="F12" s="27" t="s">
        <v>40</v>
      </c>
      <c r="G12" s="28" t="s">
        <v>156</v>
      </c>
      <c r="H12" s="7">
        <v>17385</v>
      </c>
      <c r="I12" s="7">
        <v>17385</v>
      </c>
      <c r="J12" s="16"/>
    </row>
    <row r="13" spans="2:10" ht="24" customHeight="1" x14ac:dyDescent="0.15">
      <c r="B13" s="107"/>
      <c r="C13" s="6" t="s">
        <v>11</v>
      </c>
      <c r="D13" s="38" t="s">
        <v>24</v>
      </c>
      <c r="E13" s="5" t="s">
        <v>35</v>
      </c>
      <c r="F13" s="27" t="s">
        <v>41</v>
      </c>
      <c r="G13" s="28" t="s">
        <v>157</v>
      </c>
      <c r="H13" s="7">
        <v>39600</v>
      </c>
      <c r="I13" s="7">
        <v>35974</v>
      </c>
      <c r="J13" s="16">
        <v>3626</v>
      </c>
    </row>
    <row r="14" spans="2:10" ht="24" customHeight="1" x14ac:dyDescent="0.15">
      <c r="B14" s="107"/>
      <c r="C14" s="6" t="s">
        <v>12</v>
      </c>
      <c r="D14" s="38" t="s">
        <v>25</v>
      </c>
      <c r="E14" s="5" t="s">
        <v>36</v>
      </c>
      <c r="F14" s="27" t="s">
        <v>41</v>
      </c>
      <c r="G14" s="28" t="s">
        <v>158</v>
      </c>
      <c r="H14" s="7">
        <v>21401</v>
      </c>
      <c r="I14" s="7">
        <v>21401</v>
      </c>
      <c r="J14" s="16"/>
    </row>
    <row r="15" spans="2:10" ht="24" customHeight="1" x14ac:dyDescent="0.15">
      <c r="B15" s="107"/>
      <c r="C15" s="6" t="s">
        <v>13</v>
      </c>
      <c r="D15" s="38" t="s">
        <v>49</v>
      </c>
      <c r="E15" s="5" t="s">
        <v>37</v>
      </c>
      <c r="F15" s="27" t="s">
        <v>40</v>
      </c>
      <c r="G15" s="28" t="s">
        <v>159</v>
      </c>
      <c r="H15" s="67">
        <v>31119</v>
      </c>
      <c r="I15" s="67">
        <v>31119</v>
      </c>
      <c r="J15" s="16"/>
    </row>
    <row r="16" spans="2:10" ht="24" customHeight="1" x14ac:dyDescent="0.15">
      <c r="B16" s="108"/>
      <c r="C16" s="11" t="s">
        <v>14</v>
      </c>
      <c r="D16" s="39" t="s">
        <v>50</v>
      </c>
      <c r="E16" s="12" t="s">
        <v>38</v>
      </c>
      <c r="F16" s="29" t="s">
        <v>41</v>
      </c>
      <c r="G16" s="30" t="s">
        <v>160</v>
      </c>
      <c r="H16" s="13">
        <v>20377</v>
      </c>
      <c r="I16" s="13">
        <v>20377</v>
      </c>
      <c r="J16" s="17"/>
    </row>
    <row r="17" spans="2:10" ht="24" customHeight="1" x14ac:dyDescent="0.15">
      <c r="B17" s="95" t="s">
        <v>15</v>
      </c>
      <c r="C17" s="81"/>
      <c r="D17" s="111" t="s">
        <v>179</v>
      </c>
      <c r="E17" s="112"/>
      <c r="F17" s="112"/>
      <c r="G17" s="113"/>
      <c r="H17" s="14">
        <f>SUM(H4:H16)</f>
        <v>356392</v>
      </c>
      <c r="I17" s="14">
        <f>SUM(I4:I16)</f>
        <v>287121</v>
      </c>
      <c r="J17" s="18">
        <f>SUM(J4:J16)</f>
        <v>69271</v>
      </c>
    </row>
    <row r="18" spans="2:10" ht="24" customHeight="1" x14ac:dyDescent="0.15">
      <c r="B18" s="106" t="s">
        <v>46</v>
      </c>
      <c r="C18" s="8" t="s">
        <v>42</v>
      </c>
      <c r="D18" s="37" t="s">
        <v>51</v>
      </c>
      <c r="E18" s="9" t="s">
        <v>61</v>
      </c>
      <c r="F18" s="25" t="s">
        <v>39</v>
      </c>
      <c r="G18" s="26" t="s">
        <v>161</v>
      </c>
      <c r="H18" s="10">
        <v>52064</v>
      </c>
      <c r="I18" s="10">
        <v>52064</v>
      </c>
      <c r="J18" s="15"/>
    </row>
    <row r="19" spans="2:10" ht="24" customHeight="1" x14ac:dyDescent="0.15">
      <c r="B19" s="107"/>
      <c r="C19" s="6" t="s">
        <v>43</v>
      </c>
      <c r="D19" s="38" t="s">
        <v>52</v>
      </c>
      <c r="E19" s="5" t="s">
        <v>62</v>
      </c>
      <c r="F19" s="27" t="s">
        <v>39</v>
      </c>
      <c r="G19" s="28" t="s">
        <v>162</v>
      </c>
      <c r="H19" s="7">
        <v>72769</v>
      </c>
      <c r="I19" s="7">
        <v>72769</v>
      </c>
      <c r="J19" s="16"/>
    </row>
    <row r="20" spans="2:10" ht="24" customHeight="1" x14ac:dyDescent="0.15">
      <c r="B20" s="107"/>
      <c r="C20" s="6" t="s">
        <v>44</v>
      </c>
      <c r="D20" s="38" t="s">
        <v>53</v>
      </c>
      <c r="E20" s="5" t="s">
        <v>63</v>
      </c>
      <c r="F20" s="27" t="s">
        <v>41</v>
      </c>
      <c r="G20" s="28" t="s">
        <v>163</v>
      </c>
      <c r="H20" s="7">
        <v>46025</v>
      </c>
      <c r="I20" s="7">
        <v>46025</v>
      </c>
      <c r="J20" s="16"/>
    </row>
    <row r="21" spans="2:10" ht="24" customHeight="1" x14ac:dyDescent="0.15">
      <c r="B21" s="107"/>
      <c r="C21" s="6" t="s">
        <v>7</v>
      </c>
      <c r="D21" s="38" t="s">
        <v>54</v>
      </c>
      <c r="E21" s="5" t="s">
        <v>64</v>
      </c>
      <c r="F21" s="27" t="s">
        <v>39</v>
      </c>
      <c r="G21" s="28" t="s">
        <v>168</v>
      </c>
      <c r="H21" s="7">
        <v>31678</v>
      </c>
      <c r="I21" s="7">
        <v>31678</v>
      </c>
      <c r="J21" s="16"/>
    </row>
    <row r="22" spans="2:10" ht="24" customHeight="1" x14ac:dyDescent="0.15">
      <c r="B22" s="107"/>
      <c r="C22" s="6" t="s">
        <v>8</v>
      </c>
      <c r="D22" s="38" t="s">
        <v>55</v>
      </c>
      <c r="E22" s="5" t="s">
        <v>65</v>
      </c>
      <c r="F22" s="27" t="s">
        <v>39</v>
      </c>
      <c r="G22" s="28" t="s">
        <v>164</v>
      </c>
      <c r="H22" s="7">
        <v>69911</v>
      </c>
      <c r="I22" s="7">
        <v>69911</v>
      </c>
      <c r="J22" s="16"/>
    </row>
    <row r="23" spans="2:10" ht="24" customHeight="1" x14ac:dyDescent="0.15">
      <c r="B23" s="107"/>
      <c r="C23" s="6" t="s">
        <v>9</v>
      </c>
      <c r="D23" s="38" t="s">
        <v>56</v>
      </c>
      <c r="E23" s="5" t="s">
        <v>66</v>
      </c>
      <c r="F23" s="27" t="s">
        <v>39</v>
      </c>
      <c r="G23" s="28" t="s">
        <v>165</v>
      </c>
      <c r="H23" s="7">
        <v>49561</v>
      </c>
      <c r="I23" s="7">
        <v>49561</v>
      </c>
      <c r="J23" s="16"/>
    </row>
    <row r="24" spans="2:10" ht="24" customHeight="1" x14ac:dyDescent="0.15">
      <c r="B24" s="107"/>
      <c r="C24" s="6" t="s">
        <v>11</v>
      </c>
      <c r="D24" s="38" t="s">
        <v>57</v>
      </c>
      <c r="E24" s="5" t="s">
        <v>67</v>
      </c>
      <c r="F24" s="27" t="s">
        <v>41</v>
      </c>
      <c r="G24" s="28" t="s">
        <v>166</v>
      </c>
      <c r="H24" s="7">
        <v>38960</v>
      </c>
      <c r="I24" s="7">
        <v>38960</v>
      </c>
      <c r="J24" s="16"/>
    </row>
    <row r="25" spans="2:10" ht="24" customHeight="1" x14ac:dyDescent="0.15">
      <c r="B25" s="107"/>
      <c r="C25" s="6" t="s">
        <v>12</v>
      </c>
      <c r="D25" s="38" t="s">
        <v>58</v>
      </c>
      <c r="E25" s="5" t="s">
        <v>68</v>
      </c>
      <c r="F25" s="27" t="s">
        <v>39</v>
      </c>
      <c r="G25" s="28" t="s">
        <v>167</v>
      </c>
      <c r="H25" s="7">
        <v>25925</v>
      </c>
      <c r="I25" s="7">
        <v>25925</v>
      </c>
      <c r="J25" s="16"/>
    </row>
    <row r="26" spans="2:10" ht="24" customHeight="1" x14ac:dyDescent="0.15">
      <c r="B26" s="107"/>
      <c r="C26" s="6" t="s">
        <v>13</v>
      </c>
      <c r="D26" s="38" t="s">
        <v>59</v>
      </c>
      <c r="E26" s="5" t="s">
        <v>69</v>
      </c>
      <c r="F26" s="27" t="s">
        <v>39</v>
      </c>
      <c r="G26" s="28" t="s">
        <v>168</v>
      </c>
      <c r="H26" s="7">
        <v>70760</v>
      </c>
      <c r="I26" s="7">
        <v>70760</v>
      </c>
      <c r="J26" s="16"/>
    </row>
    <row r="27" spans="2:10" ht="24" customHeight="1" x14ac:dyDescent="0.15">
      <c r="B27" s="108"/>
      <c r="C27" s="11" t="s">
        <v>14</v>
      </c>
      <c r="D27" s="39" t="s">
        <v>60</v>
      </c>
      <c r="E27" s="12" t="s">
        <v>70</v>
      </c>
      <c r="F27" s="29" t="s">
        <v>41</v>
      </c>
      <c r="G27" s="30" t="s">
        <v>169</v>
      </c>
      <c r="H27" s="13">
        <v>51875</v>
      </c>
      <c r="I27" s="13">
        <v>51875</v>
      </c>
      <c r="J27" s="17"/>
    </row>
    <row r="28" spans="2:10" ht="24" customHeight="1" thickBot="1" x14ac:dyDescent="0.2">
      <c r="B28" s="109" t="s">
        <v>15</v>
      </c>
      <c r="C28" s="110"/>
      <c r="D28" s="114" t="s">
        <v>45</v>
      </c>
      <c r="E28" s="115"/>
      <c r="F28" s="115"/>
      <c r="G28" s="116"/>
      <c r="H28" s="19">
        <f>SUM(H18:H27)</f>
        <v>509528</v>
      </c>
      <c r="I28" s="19">
        <f t="shared" ref="I28" si="0">SUM(I18:I27)</f>
        <v>509528</v>
      </c>
      <c r="J28" s="20"/>
    </row>
    <row r="29" spans="2:10" ht="24" customHeight="1" thickBot="1" x14ac:dyDescent="0.2">
      <c r="B29" s="103" t="s">
        <v>71</v>
      </c>
      <c r="C29" s="104"/>
      <c r="D29" s="117" t="s">
        <v>180</v>
      </c>
      <c r="E29" s="118"/>
      <c r="F29" s="118"/>
      <c r="G29" s="119"/>
      <c r="H29" s="21">
        <f>H17+H28</f>
        <v>865920</v>
      </c>
      <c r="I29" s="21">
        <f t="shared" ref="I29:J29" si="1">I17+I28</f>
        <v>796649</v>
      </c>
      <c r="J29" s="22">
        <f t="shared" si="1"/>
        <v>69271</v>
      </c>
    </row>
    <row r="30" spans="2:10" ht="31.5" customHeight="1" x14ac:dyDescent="0.15">
      <c r="C30" s="2"/>
      <c r="D30" s="2"/>
    </row>
    <row r="31" spans="2:10" ht="23.25" thickBot="1" x14ac:dyDescent="0.2">
      <c r="B31" s="105" t="s">
        <v>76</v>
      </c>
      <c r="C31" s="105"/>
      <c r="D31" s="105"/>
      <c r="E31" s="105"/>
      <c r="F31" s="105"/>
      <c r="G31" s="105"/>
      <c r="H31" s="105"/>
      <c r="I31" s="105"/>
      <c r="J31" s="105"/>
    </row>
    <row r="32" spans="2:10" ht="30" customHeight="1" x14ac:dyDescent="0.15">
      <c r="B32" s="94" t="s">
        <v>79</v>
      </c>
      <c r="C32" s="92"/>
      <c r="D32" s="96" t="s">
        <v>78</v>
      </c>
      <c r="E32" s="92" t="s">
        <v>0</v>
      </c>
      <c r="F32" s="92" t="s">
        <v>149</v>
      </c>
      <c r="G32" s="92"/>
      <c r="H32" s="80" t="s">
        <v>177</v>
      </c>
      <c r="I32" s="92" t="s">
        <v>1</v>
      </c>
      <c r="J32" s="93"/>
    </row>
    <row r="33" spans="2:10" ht="28.5" x14ac:dyDescent="0.15">
      <c r="B33" s="95"/>
      <c r="C33" s="81"/>
      <c r="D33" s="97"/>
      <c r="E33" s="81"/>
      <c r="F33" s="81"/>
      <c r="G33" s="81"/>
      <c r="H33" s="81"/>
      <c r="I33" s="23" t="s">
        <v>74</v>
      </c>
      <c r="J33" s="24" t="s">
        <v>75</v>
      </c>
    </row>
    <row r="34" spans="2:10" ht="30" customHeight="1" x14ac:dyDescent="0.15">
      <c r="B34" s="98" t="s">
        <v>171</v>
      </c>
      <c r="C34" s="99"/>
      <c r="D34" s="76" t="s">
        <v>175</v>
      </c>
      <c r="E34" s="75" t="s">
        <v>181</v>
      </c>
      <c r="F34" s="78" t="s">
        <v>176</v>
      </c>
      <c r="G34" s="77" t="s">
        <v>182</v>
      </c>
      <c r="H34" s="19">
        <v>3754</v>
      </c>
      <c r="I34" s="19">
        <v>3754</v>
      </c>
      <c r="J34" s="20"/>
    </row>
    <row r="35" spans="2:10" ht="21" customHeight="1" x14ac:dyDescent="0.15">
      <c r="B35" s="73"/>
      <c r="C35" s="74"/>
      <c r="D35" s="72"/>
      <c r="E35" s="100" t="s">
        <v>178</v>
      </c>
      <c r="F35" s="101"/>
      <c r="G35" s="101"/>
      <c r="H35" s="101"/>
      <c r="I35" s="101"/>
      <c r="J35" s="102"/>
    </row>
    <row r="36" spans="2:10" ht="24" customHeight="1" x14ac:dyDescent="0.15">
      <c r="B36" s="82" t="s">
        <v>80</v>
      </c>
      <c r="C36" s="83"/>
      <c r="D36" s="38" t="s">
        <v>49</v>
      </c>
      <c r="E36" s="5" t="s">
        <v>82</v>
      </c>
      <c r="F36" s="27" t="s">
        <v>39</v>
      </c>
      <c r="G36" s="28" t="s">
        <v>170</v>
      </c>
      <c r="H36" s="86" t="s">
        <v>84</v>
      </c>
      <c r="I36" s="87"/>
      <c r="J36" s="88"/>
    </row>
    <row r="37" spans="2:10" ht="24" customHeight="1" thickBot="1" x14ac:dyDescent="0.2">
      <c r="B37" s="84" t="s">
        <v>81</v>
      </c>
      <c r="C37" s="85"/>
      <c r="D37" s="40" t="s">
        <v>60</v>
      </c>
      <c r="E37" s="33" t="s">
        <v>38</v>
      </c>
      <c r="F37" s="34" t="s">
        <v>41</v>
      </c>
      <c r="G37" s="35" t="s">
        <v>160</v>
      </c>
      <c r="H37" s="89" t="s">
        <v>83</v>
      </c>
      <c r="I37" s="90"/>
      <c r="J37" s="91"/>
    </row>
    <row r="38" spans="2:10" ht="18" customHeight="1" x14ac:dyDescent="0.15">
      <c r="B38" s="79"/>
      <c r="C38" s="79"/>
      <c r="D38" s="79"/>
      <c r="E38" s="79"/>
      <c r="F38" s="79"/>
      <c r="G38" s="79"/>
      <c r="H38" s="79"/>
      <c r="I38" s="79"/>
      <c r="J38" s="79"/>
    </row>
  </sheetData>
  <mergeCells count="29">
    <mergeCell ref="B29:C29"/>
    <mergeCell ref="B1:J1"/>
    <mergeCell ref="B31:J31"/>
    <mergeCell ref="I2:J2"/>
    <mergeCell ref="B17:C17"/>
    <mergeCell ref="B4:B16"/>
    <mergeCell ref="F2:G3"/>
    <mergeCell ref="B28:C28"/>
    <mergeCell ref="B18:B27"/>
    <mergeCell ref="B2:C3"/>
    <mergeCell ref="E2:E3"/>
    <mergeCell ref="H2:H3"/>
    <mergeCell ref="D17:G17"/>
    <mergeCell ref="D28:G28"/>
    <mergeCell ref="D29:G29"/>
    <mergeCell ref="D2:D3"/>
    <mergeCell ref="B38:J38"/>
    <mergeCell ref="H32:H33"/>
    <mergeCell ref="B36:C36"/>
    <mergeCell ref="B37:C37"/>
    <mergeCell ref="H36:J36"/>
    <mergeCell ref="H37:J37"/>
    <mergeCell ref="I32:J32"/>
    <mergeCell ref="B32:C33"/>
    <mergeCell ref="D32:D33"/>
    <mergeCell ref="E32:E33"/>
    <mergeCell ref="F32:G33"/>
    <mergeCell ref="B34:C34"/>
    <mergeCell ref="E35:J3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83" orientation="portrait" r:id="rId1"/>
  <headerFooter>
    <oddFooter>&amp;C- 65 -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41"/>
  <sheetViews>
    <sheetView view="pageBreakPreview" zoomScaleNormal="100" zoomScaleSheetLayoutView="100" workbookViewId="0">
      <selection activeCell="K2" sqref="K2"/>
    </sheetView>
  </sheetViews>
  <sheetFormatPr defaultRowHeight="14.25" x14ac:dyDescent="0.15"/>
  <cols>
    <col min="1" max="1" width="1.125" style="1" customWidth="1"/>
    <col min="2" max="2" width="4.625" style="1" customWidth="1"/>
    <col min="3" max="3" width="19.5" style="1" customWidth="1"/>
    <col min="4" max="5" width="9.5" style="4" bestFit="1" customWidth="1"/>
    <col min="6" max="6" width="17.25" style="4" bestFit="1" customWidth="1"/>
    <col min="7" max="7" width="13.875" style="4" bestFit="1" customWidth="1"/>
    <col min="8" max="8" width="9.5" style="4" bestFit="1" customWidth="1"/>
    <col min="9" max="9" width="10.5" style="4" bestFit="1" customWidth="1"/>
    <col min="10" max="10" width="9.5" style="4" bestFit="1" customWidth="1"/>
    <col min="11" max="11" width="9" style="4"/>
    <col min="12" max="12" width="0.875" style="1" customWidth="1"/>
    <col min="13" max="16384" width="9" style="1"/>
  </cols>
  <sheetData>
    <row r="1" spans="2:11" ht="23.25" thickBot="1" x14ac:dyDescent="0.2">
      <c r="B1" s="105" t="s">
        <v>89</v>
      </c>
      <c r="C1" s="105"/>
      <c r="D1" s="105"/>
      <c r="E1" s="105"/>
      <c r="F1" s="105"/>
      <c r="G1" s="105"/>
      <c r="H1" s="105"/>
      <c r="I1" s="105"/>
      <c r="J1" s="105"/>
      <c r="K1" s="105"/>
    </row>
    <row r="2" spans="2:11" ht="30" customHeight="1" x14ac:dyDescent="0.15">
      <c r="B2" s="94" t="s">
        <v>77</v>
      </c>
      <c r="C2" s="92"/>
      <c r="D2" s="135" t="s">
        <v>88</v>
      </c>
      <c r="E2" s="138" t="s">
        <v>144</v>
      </c>
      <c r="F2" s="138"/>
      <c r="G2" s="138"/>
      <c r="H2" s="139" t="s">
        <v>145</v>
      </c>
      <c r="I2" s="139"/>
      <c r="J2" s="139"/>
      <c r="K2" s="43" t="s">
        <v>87</v>
      </c>
    </row>
    <row r="3" spans="2:11" ht="28.5" x14ac:dyDescent="0.15">
      <c r="B3" s="95"/>
      <c r="C3" s="81"/>
      <c r="D3" s="136"/>
      <c r="E3" s="44" t="s">
        <v>86</v>
      </c>
      <c r="F3" s="44" t="s">
        <v>85</v>
      </c>
      <c r="G3" s="44" t="s">
        <v>108</v>
      </c>
      <c r="H3" s="44" t="s">
        <v>86</v>
      </c>
      <c r="I3" s="44" t="s">
        <v>85</v>
      </c>
      <c r="J3" s="44" t="s">
        <v>108</v>
      </c>
      <c r="K3" s="45" t="s">
        <v>86</v>
      </c>
    </row>
    <row r="4" spans="2:11" ht="28.5" customHeight="1" x14ac:dyDescent="0.15">
      <c r="B4" s="106" t="s">
        <v>47</v>
      </c>
      <c r="C4" s="8" t="s">
        <v>2</v>
      </c>
      <c r="D4" s="47">
        <f>E4+H4+K4</f>
        <v>7592</v>
      </c>
      <c r="E4" s="10">
        <v>6024</v>
      </c>
      <c r="F4" s="59" t="s">
        <v>94</v>
      </c>
      <c r="G4" s="56" t="s">
        <v>91</v>
      </c>
      <c r="H4" s="47">
        <v>1516</v>
      </c>
      <c r="I4" s="57" t="s">
        <v>92</v>
      </c>
      <c r="J4" s="57" t="s">
        <v>93</v>
      </c>
      <c r="K4" s="15">
        <v>52</v>
      </c>
    </row>
    <row r="5" spans="2:11" ht="28.5" customHeight="1" x14ac:dyDescent="0.15">
      <c r="B5" s="107"/>
      <c r="C5" s="6" t="s">
        <v>3</v>
      </c>
      <c r="D5" s="7">
        <f t="shared" ref="D5:D27" si="0">E5+H5+K5</f>
        <v>8755</v>
      </c>
      <c r="E5" s="7">
        <v>7394</v>
      </c>
      <c r="F5" s="60" t="s">
        <v>96</v>
      </c>
      <c r="G5" s="36" t="s">
        <v>97</v>
      </c>
      <c r="H5" s="7">
        <v>1282</v>
      </c>
      <c r="I5" s="31" t="s">
        <v>92</v>
      </c>
      <c r="J5" s="31" t="s">
        <v>95</v>
      </c>
      <c r="K5" s="16">
        <v>79</v>
      </c>
    </row>
    <row r="6" spans="2:11" ht="28.5" customHeight="1" x14ac:dyDescent="0.15">
      <c r="B6" s="107"/>
      <c r="C6" s="6" t="s">
        <v>4</v>
      </c>
      <c r="D6" s="7">
        <f t="shared" si="0"/>
        <v>8581</v>
      </c>
      <c r="E6" s="7">
        <v>7206</v>
      </c>
      <c r="F6" s="36" t="s">
        <v>106</v>
      </c>
      <c r="G6" s="36" t="s">
        <v>107</v>
      </c>
      <c r="H6" s="7">
        <v>1285</v>
      </c>
      <c r="I6" s="31" t="s">
        <v>109</v>
      </c>
      <c r="J6" s="31" t="s">
        <v>110</v>
      </c>
      <c r="K6" s="16">
        <v>90</v>
      </c>
    </row>
    <row r="7" spans="2:11" ht="28.5" customHeight="1" x14ac:dyDescent="0.15">
      <c r="B7" s="107"/>
      <c r="C7" s="6" t="s">
        <v>5</v>
      </c>
      <c r="D7" s="7">
        <f t="shared" si="0"/>
        <v>3322</v>
      </c>
      <c r="E7" s="7">
        <v>2529</v>
      </c>
      <c r="F7" s="60" t="s">
        <v>98</v>
      </c>
      <c r="G7" s="60" t="s">
        <v>99</v>
      </c>
      <c r="H7" s="7">
        <v>726</v>
      </c>
      <c r="I7" s="31" t="s">
        <v>92</v>
      </c>
      <c r="J7" s="31" t="s">
        <v>100</v>
      </c>
      <c r="K7" s="16">
        <v>67</v>
      </c>
    </row>
    <row r="8" spans="2:11" ht="28.5" customHeight="1" x14ac:dyDescent="0.15">
      <c r="B8" s="107"/>
      <c r="C8" s="6" t="s">
        <v>6</v>
      </c>
      <c r="D8" s="7">
        <f t="shared" si="0"/>
        <v>3134</v>
      </c>
      <c r="E8" s="7">
        <v>2307</v>
      </c>
      <c r="F8" s="60" t="s">
        <v>101</v>
      </c>
      <c r="G8" s="36" t="s">
        <v>102</v>
      </c>
      <c r="H8" s="7">
        <v>750</v>
      </c>
      <c r="I8" s="31" t="s">
        <v>92</v>
      </c>
      <c r="J8" s="31" t="s">
        <v>103</v>
      </c>
      <c r="K8" s="16">
        <v>77</v>
      </c>
    </row>
    <row r="9" spans="2:11" ht="28.5" customHeight="1" x14ac:dyDescent="0.15">
      <c r="B9" s="107"/>
      <c r="C9" s="6" t="s">
        <v>7</v>
      </c>
      <c r="D9" s="7">
        <f t="shared" si="0"/>
        <v>5103</v>
      </c>
      <c r="E9" s="7">
        <v>3977</v>
      </c>
      <c r="F9" s="60" t="s">
        <v>96</v>
      </c>
      <c r="G9" s="36" t="s">
        <v>111</v>
      </c>
      <c r="H9" s="7">
        <v>980</v>
      </c>
      <c r="I9" s="31" t="s">
        <v>112</v>
      </c>
      <c r="J9" s="31" t="s">
        <v>113</v>
      </c>
      <c r="K9" s="16">
        <v>146</v>
      </c>
    </row>
    <row r="10" spans="2:11" ht="28.5" customHeight="1" x14ac:dyDescent="0.15">
      <c r="B10" s="107"/>
      <c r="C10" s="6" t="s">
        <v>8</v>
      </c>
      <c r="D10" s="7">
        <f t="shared" si="0"/>
        <v>6835</v>
      </c>
      <c r="E10" s="7">
        <v>5411</v>
      </c>
      <c r="F10" s="36" t="s">
        <v>106</v>
      </c>
      <c r="G10" s="36" t="s">
        <v>114</v>
      </c>
      <c r="H10" s="7">
        <v>1214</v>
      </c>
      <c r="I10" s="31" t="s">
        <v>109</v>
      </c>
      <c r="J10" s="31" t="s">
        <v>114</v>
      </c>
      <c r="K10" s="16">
        <v>210</v>
      </c>
    </row>
    <row r="11" spans="2:11" ht="28.5" customHeight="1" x14ac:dyDescent="0.15">
      <c r="B11" s="107"/>
      <c r="C11" s="6" t="s">
        <v>9</v>
      </c>
      <c r="D11" s="7">
        <f t="shared" si="0"/>
        <v>6869</v>
      </c>
      <c r="E11" s="7">
        <v>5368</v>
      </c>
      <c r="F11" s="36" t="s">
        <v>106</v>
      </c>
      <c r="G11" s="36" t="s">
        <v>115</v>
      </c>
      <c r="H11" s="7">
        <v>1258</v>
      </c>
      <c r="I11" s="31" t="s">
        <v>112</v>
      </c>
      <c r="J11" s="31" t="s">
        <v>115</v>
      </c>
      <c r="K11" s="16">
        <v>243</v>
      </c>
    </row>
    <row r="12" spans="2:11" ht="28.5" customHeight="1" x14ac:dyDescent="0.15">
      <c r="B12" s="107"/>
      <c r="C12" s="6" t="s">
        <v>10</v>
      </c>
      <c r="D12" s="7">
        <f t="shared" si="0"/>
        <v>4429</v>
      </c>
      <c r="E12" s="7">
        <v>3419</v>
      </c>
      <c r="F12" s="60" t="s">
        <v>96</v>
      </c>
      <c r="G12" s="36" t="s">
        <v>123</v>
      </c>
      <c r="H12" s="7">
        <v>849</v>
      </c>
      <c r="I12" s="31" t="s">
        <v>105</v>
      </c>
      <c r="J12" s="31" t="s">
        <v>123</v>
      </c>
      <c r="K12" s="16">
        <v>161</v>
      </c>
    </row>
    <row r="13" spans="2:11" ht="28.5" customHeight="1" x14ac:dyDescent="0.15">
      <c r="B13" s="107"/>
      <c r="C13" s="6" t="s">
        <v>11</v>
      </c>
      <c r="D13" s="7">
        <f t="shared" si="0"/>
        <v>4935</v>
      </c>
      <c r="E13" s="7">
        <v>3640</v>
      </c>
      <c r="F13" s="60" t="s">
        <v>96</v>
      </c>
      <c r="G13" s="36" t="s">
        <v>102</v>
      </c>
      <c r="H13" s="7">
        <v>1010</v>
      </c>
      <c r="I13" s="31" t="s">
        <v>105</v>
      </c>
      <c r="J13" s="31" t="s">
        <v>102</v>
      </c>
      <c r="K13" s="16">
        <v>285</v>
      </c>
    </row>
    <row r="14" spans="2:11" ht="28.5" customHeight="1" x14ac:dyDescent="0.15">
      <c r="B14" s="107"/>
      <c r="C14" s="6" t="s">
        <v>12</v>
      </c>
      <c r="D14" s="7">
        <f t="shared" si="0"/>
        <v>3490</v>
      </c>
      <c r="E14" s="7">
        <v>2403</v>
      </c>
      <c r="F14" s="36" t="s">
        <v>112</v>
      </c>
      <c r="G14" s="36" t="s">
        <v>121</v>
      </c>
      <c r="H14" s="7">
        <v>709</v>
      </c>
      <c r="I14" s="31" t="s">
        <v>105</v>
      </c>
      <c r="J14" s="31" t="s">
        <v>122</v>
      </c>
      <c r="K14" s="16">
        <v>378</v>
      </c>
    </row>
    <row r="15" spans="2:11" ht="28.5" customHeight="1" x14ac:dyDescent="0.15">
      <c r="B15" s="107"/>
      <c r="C15" s="6" t="s">
        <v>13</v>
      </c>
      <c r="D15" s="7">
        <f t="shared" si="0"/>
        <v>7162</v>
      </c>
      <c r="E15" s="7">
        <v>5663</v>
      </c>
      <c r="F15" s="60" t="s">
        <v>116</v>
      </c>
      <c r="G15" s="36" t="s">
        <v>117</v>
      </c>
      <c r="H15" s="7">
        <v>1301</v>
      </c>
      <c r="I15" s="31" t="s">
        <v>105</v>
      </c>
      <c r="J15" s="31" t="s">
        <v>118</v>
      </c>
      <c r="K15" s="16">
        <v>198</v>
      </c>
    </row>
    <row r="16" spans="2:11" ht="28.5" customHeight="1" x14ac:dyDescent="0.15">
      <c r="B16" s="108"/>
      <c r="C16" s="11" t="s">
        <v>14</v>
      </c>
      <c r="D16" s="50">
        <f t="shared" si="0"/>
        <v>4178</v>
      </c>
      <c r="E16" s="13">
        <v>2641</v>
      </c>
      <c r="F16" s="51" t="s">
        <v>120</v>
      </c>
      <c r="G16" s="49" t="s">
        <v>119</v>
      </c>
      <c r="H16" s="50">
        <v>922</v>
      </c>
      <c r="I16" s="58" t="s">
        <v>112</v>
      </c>
      <c r="J16" s="58" t="s">
        <v>119</v>
      </c>
      <c r="K16" s="17">
        <v>615</v>
      </c>
    </row>
    <row r="17" spans="2:11" ht="28.5" customHeight="1" x14ac:dyDescent="0.15">
      <c r="B17" s="95" t="s">
        <v>15</v>
      </c>
      <c r="C17" s="81"/>
      <c r="D17" s="14">
        <f>SUM(D4:D16)</f>
        <v>74385</v>
      </c>
      <c r="E17" s="14">
        <f>SUM(E4:E16)</f>
        <v>57982</v>
      </c>
      <c r="F17" s="14"/>
      <c r="G17" s="14"/>
      <c r="H17" s="14">
        <f>SUM(H4:H16)</f>
        <v>13802</v>
      </c>
      <c r="I17" s="14"/>
      <c r="J17" s="14"/>
      <c r="K17" s="18">
        <f>SUM(K4:K16)</f>
        <v>2601</v>
      </c>
    </row>
    <row r="18" spans="2:11" ht="28.5" customHeight="1" x14ac:dyDescent="0.15">
      <c r="B18" s="106" t="s">
        <v>46</v>
      </c>
      <c r="C18" s="8" t="s">
        <v>42</v>
      </c>
      <c r="D18" s="47">
        <f t="shared" si="0"/>
        <v>8541</v>
      </c>
      <c r="E18" s="10">
        <v>6211</v>
      </c>
      <c r="F18" s="59" t="s">
        <v>126</v>
      </c>
      <c r="G18" s="46" t="s">
        <v>127</v>
      </c>
      <c r="H18" s="47">
        <v>1858</v>
      </c>
      <c r="I18" s="48" t="s">
        <v>92</v>
      </c>
      <c r="J18" s="48" t="s">
        <v>128</v>
      </c>
      <c r="K18" s="15">
        <v>472</v>
      </c>
    </row>
    <row r="19" spans="2:11" ht="28.5" customHeight="1" x14ac:dyDescent="0.15">
      <c r="B19" s="107"/>
      <c r="C19" s="65" t="s">
        <v>43</v>
      </c>
      <c r="D19" s="7">
        <f t="shared" si="0"/>
        <v>8782</v>
      </c>
      <c r="E19" s="7">
        <v>6351</v>
      </c>
      <c r="F19" s="36" t="s">
        <v>120</v>
      </c>
      <c r="G19" s="36" t="s">
        <v>124</v>
      </c>
      <c r="H19" s="7">
        <v>2044</v>
      </c>
      <c r="I19" s="36" t="s">
        <v>112</v>
      </c>
      <c r="J19" s="36" t="s">
        <v>125</v>
      </c>
      <c r="K19" s="16">
        <v>387</v>
      </c>
    </row>
    <row r="20" spans="2:11" ht="28.5" customHeight="1" x14ac:dyDescent="0.15">
      <c r="B20" s="107"/>
      <c r="C20" s="6" t="s">
        <v>44</v>
      </c>
      <c r="D20" s="7">
        <f t="shared" si="0"/>
        <v>9785</v>
      </c>
      <c r="E20" s="7">
        <v>7305</v>
      </c>
      <c r="F20" s="36" t="s">
        <v>129</v>
      </c>
      <c r="G20" s="36" t="s">
        <v>130</v>
      </c>
      <c r="H20" s="7">
        <v>2009</v>
      </c>
      <c r="I20" s="36" t="s">
        <v>112</v>
      </c>
      <c r="J20" s="36" t="s">
        <v>130</v>
      </c>
      <c r="K20" s="16">
        <v>471</v>
      </c>
    </row>
    <row r="21" spans="2:11" ht="28.5" customHeight="1" x14ac:dyDescent="0.15">
      <c r="B21" s="107"/>
      <c r="C21" s="6" t="s">
        <v>7</v>
      </c>
      <c r="D21" s="7">
        <f t="shared" si="0"/>
        <v>6188</v>
      </c>
      <c r="E21" s="7">
        <v>3900</v>
      </c>
      <c r="F21" s="60" t="s">
        <v>131</v>
      </c>
      <c r="G21" s="36" t="s">
        <v>132</v>
      </c>
      <c r="H21" s="7">
        <v>1972</v>
      </c>
      <c r="I21" s="36" t="s">
        <v>109</v>
      </c>
      <c r="J21" s="36" t="s">
        <v>132</v>
      </c>
      <c r="K21" s="16">
        <v>316</v>
      </c>
    </row>
    <row r="22" spans="2:11" ht="28.5" customHeight="1" x14ac:dyDescent="0.15">
      <c r="B22" s="107"/>
      <c r="C22" s="6" t="s">
        <v>8</v>
      </c>
      <c r="D22" s="7">
        <f t="shared" si="0"/>
        <v>5544</v>
      </c>
      <c r="E22" s="7">
        <v>3778</v>
      </c>
      <c r="F22" s="36" t="s">
        <v>129</v>
      </c>
      <c r="G22" s="36" t="s">
        <v>133</v>
      </c>
      <c r="H22" s="7">
        <v>1663</v>
      </c>
      <c r="I22" s="36" t="s">
        <v>92</v>
      </c>
      <c r="J22" s="36" t="s">
        <v>133</v>
      </c>
      <c r="K22" s="16">
        <v>103</v>
      </c>
    </row>
    <row r="23" spans="2:11" ht="28.5" customHeight="1" x14ac:dyDescent="0.15">
      <c r="B23" s="107"/>
      <c r="C23" s="6" t="s">
        <v>9</v>
      </c>
      <c r="D23" s="7">
        <f t="shared" si="0"/>
        <v>6542</v>
      </c>
      <c r="E23" s="7">
        <v>4682</v>
      </c>
      <c r="F23" s="60" t="s">
        <v>96</v>
      </c>
      <c r="G23" s="36" t="s">
        <v>134</v>
      </c>
      <c r="H23" s="7">
        <v>1279</v>
      </c>
      <c r="I23" s="36" t="s">
        <v>109</v>
      </c>
      <c r="J23" s="36" t="s">
        <v>135</v>
      </c>
      <c r="K23" s="16">
        <v>581</v>
      </c>
    </row>
    <row r="24" spans="2:11" ht="28.5" x14ac:dyDescent="0.15">
      <c r="B24" s="107"/>
      <c r="C24" s="6" t="s">
        <v>11</v>
      </c>
      <c r="D24" s="7">
        <f t="shared" si="0"/>
        <v>5600</v>
      </c>
      <c r="E24" s="7">
        <v>3687</v>
      </c>
      <c r="F24" s="60" t="s">
        <v>96</v>
      </c>
      <c r="G24" s="36" t="s">
        <v>104</v>
      </c>
      <c r="H24" s="7">
        <v>1762</v>
      </c>
      <c r="I24" s="36" t="s">
        <v>92</v>
      </c>
      <c r="J24" s="36" t="s">
        <v>140</v>
      </c>
      <c r="K24" s="16">
        <v>151</v>
      </c>
    </row>
    <row r="25" spans="2:11" ht="28.5" customHeight="1" x14ac:dyDescent="0.15">
      <c r="B25" s="107"/>
      <c r="C25" s="6" t="s">
        <v>12</v>
      </c>
      <c r="D25" s="7">
        <f t="shared" si="0"/>
        <v>5284</v>
      </c>
      <c r="E25" s="7">
        <v>3578</v>
      </c>
      <c r="F25" s="36" t="s">
        <v>106</v>
      </c>
      <c r="G25" s="36" t="s">
        <v>139</v>
      </c>
      <c r="H25" s="7">
        <v>1499</v>
      </c>
      <c r="I25" s="36" t="s">
        <v>112</v>
      </c>
      <c r="J25" s="36" t="s">
        <v>139</v>
      </c>
      <c r="K25" s="16">
        <v>207</v>
      </c>
    </row>
    <row r="26" spans="2:11" ht="28.5" customHeight="1" x14ac:dyDescent="0.15">
      <c r="B26" s="107"/>
      <c r="C26" s="6" t="s">
        <v>13</v>
      </c>
      <c r="D26" s="7">
        <f t="shared" si="0"/>
        <v>6735</v>
      </c>
      <c r="E26" s="7">
        <v>4208</v>
      </c>
      <c r="F26" s="60" t="s">
        <v>96</v>
      </c>
      <c r="G26" s="36" t="s">
        <v>136</v>
      </c>
      <c r="H26" s="7">
        <v>1906</v>
      </c>
      <c r="I26" s="36" t="s">
        <v>92</v>
      </c>
      <c r="J26" s="36" t="s">
        <v>137</v>
      </c>
      <c r="K26" s="16">
        <v>621</v>
      </c>
    </row>
    <row r="27" spans="2:11" ht="28.5" customHeight="1" x14ac:dyDescent="0.15">
      <c r="B27" s="108"/>
      <c r="C27" s="11" t="s">
        <v>14</v>
      </c>
      <c r="D27" s="50">
        <f t="shared" si="0"/>
        <v>8222</v>
      </c>
      <c r="E27" s="13">
        <v>5063</v>
      </c>
      <c r="F27" s="51" t="s">
        <v>129</v>
      </c>
      <c r="G27" s="49" t="s">
        <v>138</v>
      </c>
      <c r="H27" s="50">
        <v>2760</v>
      </c>
      <c r="I27" s="51" t="s">
        <v>92</v>
      </c>
      <c r="J27" s="51" t="s">
        <v>138</v>
      </c>
      <c r="K27" s="17">
        <v>399</v>
      </c>
    </row>
    <row r="28" spans="2:11" ht="28.5" customHeight="1" thickBot="1" x14ac:dyDescent="0.2">
      <c r="B28" s="109" t="s">
        <v>15</v>
      </c>
      <c r="C28" s="110"/>
      <c r="D28" s="32">
        <f>SUM(D18:D27)</f>
        <v>71223</v>
      </c>
      <c r="E28" s="32">
        <f>SUM(E18:E27)</f>
        <v>48763</v>
      </c>
      <c r="F28" s="32"/>
      <c r="G28" s="32"/>
      <c r="H28" s="32">
        <f>SUM(H18:H27)</f>
        <v>18752</v>
      </c>
      <c r="I28" s="41"/>
      <c r="J28" s="41"/>
      <c r="K28" s="42">
        <f>SUM(K18:K27)</f>
        <v>3708</v>
      </c>
    </row>
    <row r="29" spans="2:11" ht="28.5" customHeight="1" thickBot="1" x14ac:dyDescent="0.2">
      <c r="B29" s="103" t="s">
        <v>71</v>
      </c>
      <c r="C29" s="104"/>
      <c r="D29" s="55">
        <f>D17+D28</f>
        <v>145608</v>
      </c>
      <c r="E29" s="55">
        <f>E17+E28</f>
        <v>106745</v>
      </c>
      <c r="F29" s="55"/>
      <c r="G29" s="55"/>
      <c r="H29" s="55">
        <f>H17+H28</f>
        <v>32554</v>
      </c>
      <c r="I29" s="52"/>
      <c r="J29" s="52"/>
      <c r="K29" s="53">
        <f>K17+K28</f>
        <v>6309</v>
      </c>
    </row>
    <row r="30" spans="2:11" ht="28.5" customHeight="1" x14ac:dyDescent="0.15">
      <c r="B30" s="63" t="s">
        <v>143</v>
      </c>
      <c r="C30" s="2"/>
      <c r="D30" s="54"/>
    </row>
    <row r="31" spans="2:11" ht="23.25" thickBot="1" x14ac:dyDescent="0.2">
      <c r="B31" s="105" t="s">
        <v>90</v>
      </c>
      <c r="C31" s="105"/>
      <c r="D31" s="105"/>
      <c r="E31" s="105"/>
      <c r="F31" s="105"/>
      <c r="G31" s="105"/>
      <c r="H31" s="62"/>
      <c r="I31" s="62"/>
      <c r="J31" s="62"/>
      <c r="K31" s="62"/>
    </row>
    <row r="32" spans="2:11" ht="30" customHeight="1" x14ac:dyDescent="0.15">
      <c r="B32" s="140" t="s">
        <v>79</v>
      </c>
      <c r="C32" s="127"/>
      <c r="D32" s="141"/>
      <c r="E32" s="61" t="s">
        <v>88</v>
      </c>
      <c r="F32" s="61" t="s">
        <v>85</v>
      </c>
      <c r="G32" s="68" t="s">
        <v>108</v>
      </c>
      <c r="H32" s="126" t="s">
        <v>173</v>
      </c>
      <c r="I32" s="127"/>
      <c r="J32" s="127"/>
      <c r="K32" s="128"/>
    </row>
    <row r="33" spans="2:11" ht="29.25" customHeight="1" x14ac:dyDescent="0.15">
      <c r="B33" s="142" t="s">
        <v>171</v>
      </c>
      <c r="C33" s="143"/>
      <c r="D33" s="144"/>
      <c r="E33" s="47">
        <v>1792</v>
      </c>
      <c r="F33" s="56" t="s">
        <v>172</v>
      </c>
      <c r="G33" s="69" t="s">
        <v>183</v>
      </c>
      <c r="H33" s="129" t="s">
        <v>174</v>
      </c>
      <c r="I33" s="130"/>
      <c r="J33" s="130"/>
      <c r="K33" s="131"/>
    </row>
    <row r="34" spans="2:11" ht="29.25" customHeight="1" x14ac:dyDescent="0.15">
      <c r="B34" s="82" t="s">
        <v>80</v>
      </c>
      <c r="C34" s="145"/>
      <c r="D34" s="83"/>
      <c r="E34" s="7">
        <v>444</v>
      </c>
      <c r="F34" s="36" t="s">
        <v>109</v>
      </c>
      <c r="G34" s="66" t="s">
        <v>125</v>
      </c>
      <c r="H34" s="132"/>
      <c r="I34" s="133"/>
      <c r="J34" s="133"/>
      <c r="K34" s="134"/>
    </row>
    <row r="35" spans="2:11" ht="29.25" customHeight="1" thickBot="1" x14ac:dyDescent="0.2">
      <c r="B35" s="84" t="s">
        <v>81</v>
      </c>
      <c r="C35" s="146"/>
      <c r="D35" s="85"/>
      <c r="E35" s="7">
        <v>235</v>
      </c>
      <c r="F35" s="60" t="s">
        <v>109</v>
      </c>
      <c r="G35" s="70" t="s">
        <v>141</v>
      </c>
      <c r="H35" s="120"/>
      <c r="I35" s="121"/>
      <c r="J35" s="121"/>
      <c r="K35" s="122"/>
    </row>
    <row r="36" spans="2:11" ht="29.25" customHeight="1" thickBot="1" x14ac:dyDescent="0.2">
      <c r="B36" s="137" t="s">
        <v>71</v>
      </c>
      <c r="C36" s="118"/>
      <c r="D36" s="119"/>
      <c r="E36" s="55">
        <f>SUM(E33:E35)</f>
        <v>2471</v>
      </c>
      <c r="F36" s="55"/>
      <c r="G36" s="71"/>
      <c r="H36" s="123"/>
      <c r="I36" s="124"/>
      <c r="J36" s="124"/>
      <c r="K36" s="125"/>
    </row>
    <row r="37" spans="2:11" x14ac:dyDescent="0.15">
      <c r="B37" s="3"/>
    </row>
    <row r="38" spans="2:11" x14ac:dyDescent="0.15">
      <c r="B38" s="3" t="s">
        <v>142</v>
      </c>
    </row>
    <row r="39" spans="2:11" x14ac:dyDescent="0.15">
      <c r="B39" s="3" t="s">
        <v>184</v>
      </c>
    </row>
    <row r="40" spans="2:11" x14ac:dyDescent="0.15">
      <c r="B40" s="3"/>
    </row>
    <row r="41" spans="2:11" x14ac:dyDescent="0.15">
      <c r="B41" s="3"/>
    </row>
  </sheetData>
  <mergeCells count="21">
    <mergeCell ref="B1:K1"/>
    <mergeCell ref="B2:C3"/>
    <mergeCell ref="D2:D3"/>
    <mergeCell ref="B36:D36"/>
    <mergeCell ref="B31:G31"/>
    <mergeCell ref="E2:G2"/>
    <mergeCell ref="H2:J2"/>
    <mergeCell ref="B32:D32"/>
    <mergeCell ref="B33:D33"/>
    <mergeCell ref="B34:D34"/>
    <mergeCell ref="B35:D35"/>
    <mergeCell ref="B28:C28"/>
    <mergeCell ref="B29:C29"/>
    <mergeCell ref="B18:B27"/>
    <mergeCell ref="B17:C17"/>
    <mergeCell ref="B4:B16"/>
    <mergeCell ref="H35:K35"/>
    <mergeCell ref="H36:K36"/>
    <mergeCell ref="H32:K32"/>
    <mergeCell ref="H33:K33"/>
    <mergeCell ref="H34:K3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72" orientation="portrait" r:id="rId1"/>
  <headerFooter>
    <oddFooter>&amp;C- 66 -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小学校・中学校の概要①</vt:lpstr>
      <vt:lpstr>小学校・中学校の概要②</vt:lpstr>
      <vt:lpstr>小学校・中学校の概要①!Print_Area</vt:lpstr>
      <vt:lpstr>小学校・中学校の概要②!Print_Area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俊輔</dc:creator>
  <cp:lastModifiedBy>佐藤　雄也</cp:lastModifiedBy>
  <cp:lastPrinted>2020-04-13T05:49:06Z</cp:lastPrinted>
  <dcterms:created xsi:type="dcterms:W3CDTF">2018-02-05T00:36:19Z</dcterms:created>
  <dcterms:modified xsi:type="dcterms:W3CDTF">2022-09-08T01:34:30Z</dcterms:modified>
</cp:coreProperties>
</file>