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10000000-企画振興部\1010220000-情報政策課\_03_情報政策\24_官民データ活用推進\由利本荘市オープンデータポータルサイト\503\新規公開データ検討\01_新規データ\03_子育て・教育\"/>
    </mc:Choice>
  </mc:AlternateContent>
  <xr:revisionPtr revIDLastSave="0" documentId="8_{6095D500-D3AB-4C68-AD95-AED799654C8B}" xr6:coauthVersionLast="36" xr6:coauthVersionMax="36" xr10:uidLastSave="{00000000-0000-0000-0000-000000000000}"/>
  <bookViews>
    <workbookView xWindow="0" yWindow="0" windowWidth="21210" windowHeight="11340" xr2:uid="{051565C3-8625-412D-8F26-56BEE042EE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A5" i="1"/>
  <c r="T41" i="1" l="1"/>
  <c r="U41" i="1"/>
  <c r="V41" i="1"/>
  <c r="U45" i="1"/>
  <c r="U48" i="1" s="1"/>
  <c r="T44" i="1" l="1"/>
  <c r="U43" i="1"/>
  <c r="V45" i="1"/>
  <c r="V48" i="1" s="1"/>
  <c r="T45" i="1"/>
  <c r="T48" i="1" s="1"/>
  <c r="U44" i="1"/>
  <c r="U46" i="1" s="1"/>
  <c r="V43" i="1"/>
  <c r="T47" i="1"/>
  <c r="T43" i="1"/>
  <c r="V44" i="1" l="1"/>
  <c r="U47" i="1"/>
  <c r="U49" i="1" s="1"/>
  <c r="T49" i="1"/>
  <c r="T46" i="1"/>
  <c r="V46" i="1" l="1"/>
  <c r="V47" i="1"/>
  <c r="V49" i="1" s="1"/>
</calcChain>
</file>

<file path=xl/sharedStrings.xml><?xml version="1.0" encoding="utf-8"?>
<sst xmlns="http://schemas.openxmlformats.org/spreadsheetml/2006/main" count="92" uniqueCount="50">
  <si>
    <t>令和</t>
    <rPh sb="0" eb="2">
      <t>レイワ</t>
    </rPh>
    <phoneticPr fontId="4"/>
  </si>
  <si>
    <t>年 度</t>
    <rPh sb="0" eb="1">
      <t>ネン</t>
    </rPh>
    <rPh sb="2" eb="3">
      <t>ド</t>
    </rPh>
    <phoneticPr fontId="4"/>
  </si>
  <si>
    <t>小・中学校児童生徒在籍者数調</t>
    <rPh sb="0" eb="3">
      <t>ショウチュウ</t>
    </rPh>
    <rPh sb="3" eb="5">
      <t>ガッコウ</t>
    </rPh>
    <rPh sb="5" eb="7">
      <t>ジドウ</t>
    </rPh>
    <rPh sb="7" eb="9">
      <t>セイト</t>
    </rPh>
    <rPh sb="9" eb="12">
      <t>ザイセキシャ</t>
    </rPh>
    <rPh sb="12" eb="13">
      <t>スウ</t>
    </rPh>
    <rPh sb="13" eb="14">
      <t>シラ</t>
    </rPh>
    <phoneticPr fontId="4"/>
  </si>
  <si>
    <t>現在</t>
    <rPh sb="0" eb="2">
      <t>ゲンザイ</t>
    </rPh>
    <phoneticPr fontId="4"/>
  </si>
  <si>
    <t>凡例：</t>
    <rPh sb="0" eb="2">
      <t>ハンレイ</t>
    </rPh>
    <phoneticPr fontId="4"/>
  </si>
  <si>
    <t>＜特学人数：外数＞</t>
    <rPh sb="1" eb="2">
      <t>トク</t>
    </rPh>
    <rPh sb="2" eb="3">
      <t>ガク</t>
    </rPh>
    <rPh sb="3" eb="5">
      <t>ニンズウ</t>
    </rPh>
    <rPh sb="6" eb="7">
      <t>ソト</t>
    </rPh>
    <rPh sb="7" eb="8">
      <t>スウ</t>
    </rPh>
    <phoneticPr fontId="4"/>
  </si>
  <si>
    <t>＜児童・生徒数＞</t>
    <rPh sb="1" eb="3">
      <t>ジドウ</t>
    </rPh>
    <rPh sb="4" eb="7">
      <t>セイトスウ</t>
    </rPh>
    <phoneticPr fontId="4"/>
  </si>
  <si>
    <t xml:space="preserve"> 　　　　     　　学年
学校名</t>
    <rPh sb="12" eb="14">
      <t>ガクネン</t>
    </rPh>
    <rPh sb="15" eb="17">
      <t>ガッコウ</t>
    </rPh>
    <rPh sb="17" eb="18">
      <t>メイ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</si>
  <si>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</si>
  <si>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</si>
  <si>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</si>
  <si>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</si>
  <si>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</si>
  <si>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</si>
  <si>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</si>
  <si>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</si>
  <si>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</si>
  <si>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</si>
  <si>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.</t>
    <phoneticPr fontId="4"/>
  </si>
  <si>
    <t>合　計</t>
    <rPh sb="0" eb="3">
      <t>ゴウケイ</t>
    </rPh>
    <phoneticPr fontId="4"/>
  </si>
  <si>
    <t xml:space="preserve">       　　　　 　　　　性別
学校別</t>
    <rPh sb="16" eb="18">
      <t>セイベツ</t>
    </rPh>
    <rPh sb="19" eb="21">
      <t>ガッコウ</t>
    </rPh>
    <rPh sb="21" eb="22">
      <t>ベツ</t>
    </rPh>
    <phoneticPr fontId="4"/>
  </si>
  <si>
    <t>小学校</t>
    <rPh sb="0" eb="3">
      <t>ショウガッコウ</t>
    </rPh>
    <phoneticPr fontId="4"/>
  </si>
  <si>
    <t>計</t>
    <rPh sb="0" eb="1">
      <t>ショウケイ</t>
    </rPh>
    <phoneticPr fontId="4"/>
  </si>
  <si>
    <t>中学校</t>
    <rPh sb="0" eb="1">
      <t>チュウ</t>
    </rPh>
    <rPh sb="1" eb="3">
      <t>ショウガッコウ</t>
    </rPh>
    <phoneticPr fontId="4"/>
  </si>
  <si>
    <t>小計</t>
    <rPh sb="0" eb="2">
      <t>ショウケイ</t>
    </rPh>
    <phoneticPr fontId="4"/>
  </si>
  <si>
    <t>総　　　　計</t>
    <rPh sb="0" eb="6">
      <t>ソウケイ</t>
    </rPh>
    <phoneticPr fontId="4"/>
  </si>
  <si>
    <t>新山小学校</t>
  </si>
  <si>
    <t>鶴舞小学校</t>
  </si>
  <si>
    <t>尾崎小学校</t>
  </si>
  <si>
    <t>子吉小学校</t>
  </si>
  <si>
    <t>小友小学校</t>
  </si>
  <si>
    <t>矢島小学校</t>
  </si>
  <si>
    <t>岩城小学校</t>
  </si>
  <si>
    <t>由利小学校</t>
  </si>
  <si>
    <t>西目小学校</t>
  </si>
  <si>
    <t>鳥海小学校</t>
  </si>
  <si>
    <t>東由利小学校</t>
  </si>
  <si>
    <t>岩谷小学校</t>
  </si>
  <si>
    <t>大内小学校</t>
  </si>
  <si>
    <t>本荘北中学校</t>
  </si>
  <si>
    <t>本荘南中学校</t>
  </si>
  <si>
    <t>本荘東中学校</t>
  </si>
  <si>
    <t>矢島中学校</t>
  </si>
  <si>
    <t>岩城中学校</t>
  </si>
  <si>
    <t>由利中学校</t>
  </si>
  <si>
    <t>西目中学校</t>
  </si>
  <si>
    <t>鳥海中学校</t>
  </si>
  <si>
    <t>東由利中学校</t>
  </si>
  <si>
    <t>大内中学校</t>
  </si>
  <si>
    <t xml:space="preserve"> 　　　　    　学年
学校名</t>
    <rPh sb="10" eb="12">
      <t>ガクネン</t>
    </rPh>
    <rPh sb="13" eb="15">
      <t>ガッコウ</t>
    </rPh>
    <rPh sb="15" eb="1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</si>
</sst>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 applyProtection="1">
      <alignment horizontal="distributed" justifyLastLine="1"/>
    </xf>
    <xf numFmtId="0" fontId="3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quotePrefix="1" applyFont="1" applyFill="1" applyAlignment="1">
      <alignment justifyLastLine="1"/>
    </xf>
    <xf numFmtId="58" fontId="5" fillId="0" borderId="0" xfId="0" applyNumberFormat="1" applyFont="1" applyFill="1" applyAlignment="1" applyProtection="1">
      <alignment horizontal="distributed" justifyLastLine="1"/>
    </xf>
    <xf numFmtId="0" fontId="5" fillId="0" borderId="0" xfId="0" applyFont="1" applyFill="1" applyAlignment="1" applyProtection="1"/>
    <xf numFmtId="0" fontId="6" fillId="0" borderId="0" xfId="0" applyFont="1" applyFill="1" applyAlignment="1">
      <alignment horizontal="distributed" justifyLastLine="1"/>
    </xf>
    <xf numFmtId="0" fontId="0" fillId="0" borderId="0" xfId="0" applyFill="1" applyAlignment="1">
      <alignment horizontal="distributed" justifyLastLine="1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/>
    <xf numFmtId="0" fontId="3" fillId="0" borderId="0" xfId="0" quotePrefix="1" applyFont="1" applyFill="1" applyAlignment="1">
      <alignment horizontal="distributed" justifyLastLine="1"/>
    </xf>
    <xf numFmtId="0" fontId="0" fillId="0" borderId="0" xfId="0" quotePrefix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1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/>
    <xf numFmtId="0" fontId="0" fillId="0" borderId="2" xfId="0" quotePrefix="1" applyFill="1" applyBorder="1" applyAlignment="1">
      <alignment horizontal="left" vertical="center" wrapText="1"/>
    </xf>
    <xf numFmtId="0" fontId="0" fillId="0" borderId="3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 justifyLastLine="1"/>
    </xf>
    <xf numFmtId="41" fontId="0" fillId="0" borderId="11" xfId="0" applyNumberFormat="1" applyFont="1" applyFill="1" applyBorder="1" applyAlignment="1" applyProtection="1">
      <alignment horizontal="center"/>
      <protection locked="0"/>
    </xf>
    <xf numFmtId="41" fontId="0" fillId="0" borderId="12" xfId="0" applyNumberFormat="1" applyFont="1" applyFill="1" applyBorder="1" applyAlignment="1" applyProtection="1">
      <alignment horizontal="right"/>
      <protection locked="0"/>
    </xf>
    <xf numFmtId="41" fontId="0" fillId="0" borderId="13" xfId="0" applyNumberFormat="1" applyFill="1" applyBorder="1" applyAlignment="1" applyProtection="1">
      <alignment horizontal="center"/>
      <protection locked="0"/>
    </xf>
    <xf numFmtId="41" fontId="0" fillId="0" borderId="11" xfId="0" applyNumberFormat="1" applyFill="1" applyBorder="1" applyAlignment="1" applyProtection="1">
      <alignment horizontal="center"/>
      <protection locked="0"/>
    </xf>
    <xf numFmtId="41" fontId="0" fillId="0" borderId="12" xfId="0" applyNumberFormat="1" applyFill="1" applyBorder="1" applyAlignment="1" applyProtection="1">
      <alignment horizontal="right"/>
      <protection locked="0"/>
    </xf>
    <xf numFmtId="41" fontId="0" fillId="0" borderId="11" xfId="0" applyNumberFormat="1" applyFill="1" applyBorder="1" applyAlignment="1">
      <alignment horizontal="center"/>
    </xf>
    <xf numFmtId="41" fontId="0" fillId="0" borderId="12" xfId="0" applyNumberFormat="1" applyFill="1" applyBorder="1" applyAlignment="1">
      <alignment horizontal="center"/>
    </xf>
    <xf numFmtId="41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distributed" vertical="center" justifyLastLine="1"/>
    </xf>
    <xf numFmtId="41" fontId="0" fillId="0" borderId="15" xfId="0" applyNumberFormat="1" applyFont="1" applyFill="1" applyBorder="1" applyAlignment="1" applyProtection="1">
      <protection locked="0"/>
    </xf>
    <xf numFmtId="41" fontId="0" fillId="0" borderId="16" xfId="0" applyNumberFormat="1" applyFont="1" applyFill="1" applyBorder="1" applyAlignment="1" applyProtection="1">
      <protection locked="0"/>
    </xf>
    <xf numFmtId="41" fontId="0" fillId="0" borderId="14" xfId="0" applyNumberFormat="1" applyFill="1" applyBorder="1" applyAlignment="1" applyProtection="1">
      <protection locked="0"/>
    </xf>
    <xf numFmtId="41" fontId="0" fillId="0" borderId="15" xfId="0" applyNumberFormat="1" applyFill="1" applyBorder="1" applyAlignment="1" applyProtection="1">
      <protection locked="0"/>
    </xf>
    <xf numFmtId="41" fontId="0" fillId="0" borderId="16" xfId="0" applyNumberFormat="1" applyFill="1" applyBorder="1" applyAlignment="1" applyProtection="1">
      <protection locked="0"/>
    </xf>
    <xf numFmtId="41" fontId="0" fillId="0" borderId="15" xfId="0" applyNumberFormat="1" applyFill="1" applyBorder="1" applyAlignment="1">
      <alignment horizontal="center"/>
    </xf>
    <xf numFmtId="41" fontId="0" fillId="0" borderId="16" xfId="0" applyNumberFormat="1" applyFill="1" applyBorder="1" applyAlignment="1"/>
    <xf numFmtId="41" fontId="0" fillId="0" borderId="14" xfId="0" applyNumberFormat="1" applyFill="1" applyBorder="1" applyAlignment="1"/>
    <xf numFmtId="41" fontId="0" fillId="0" borderId="11" xfId="0" applyNumberFormat="1" applyFill="1" applyBorder="1" applyAlignment="1" applyProtection="1">
      <alignment horizontal="right"/>
      <protection locked="0"/>
    </xf>
    <xf numFmtId="41" fontId="0" fillId="0" borderId="10" xfId="0" applyNumberFormat="1" applyFill="1" applyBorder="1" applyAlignment="1" applyProtection="1">
      <alignment horizontal="center"/>
      <protection locked="0"/>
    </xf>
    <xf numFmtId="41" fontId="0" fillId="0" borderId="17" xfId="0" applyNumberFormat="1" applyFill="1" applyBorder="1" applyAlignment="1" applyProtection="1">
      <protection locked="0"/>
    </xf>
    <xf numFmtId="41" fontId="0" fillId="0" borderId="18" xfId="0" applyNumberFormat="1" applyFill="1" applyBorder="1" applyAlignment="1" applyProtection="1">
      <alignment horizontal="center"/>
      <protection locked="0"/>
    </xf>
    <xf numFmtId="41" fontId="0" fillId="0" borderId="18" xfId="0" applyNumberFormat="1" applyFill="1" applyBorder="1" applyAlignment="1" applyProtection="1">
      <protection locked="0"/>
    </xf>
    <xf numFmtId="41" fontId="0" fillId="0" borderId="19" xfId="0" applyNumberFormat="1" applyFill="1" applyBorder="1" applyAlignment="1"/>
    <xf numFmtId="41" fontId="0" fillId="0" borderId="20" xfId="0" applyNumberFormat="1" applyFill="1" applyBorder="1" applyAlignment="1"/>
    <xf numFmtId="41" fontId="0" fillId="0" borderId="21" xfId="0" applyNumberFormat="1" applyFill="1" applyBorder="1" applyAlignment="1"/>
    <xf numFmtId="41" fontId="0" fillId="0" borderId="22" xfId="0" applyNumberFormat="1" applyFill="1" applyBorder="1" applyAlignment="1"/>
    <xf numFmtId="41" fontId="0" fillId="0" borderId="23" xfId="0" applyNumberFormat="1" applyFill="1" applyBorder="1" applyAlignment="1"/>
    <xf numFmtId="41" fontId="0" fillId="0" borderId="24" xfId="0" applyNumberFormat="1" applyFill="1" applyBorder="1" applyAlignment="1"/>
    <xf numFmtId="41" fontId="0" fillId="0" borderId="4" xfId="0" applyNumberFormat="1" applyFill="1" applyBorder="1" applyAlignment="1"/>
    <xf numFmtId="41" fontId="0" fillId="0" borderId="9" xfId="0" applyNumberFormat="1" applyFill="1" applyBorder="1" applyAlignment="1"/>
    <xf numFmtId="41" fontId="0" fillId="0" borderId="8" xfId="0" applyNumberFormat="1" applyFill="1" applyBorder="1" applyAlignment="1"/>
    <xf numFmtId="41" fontId="0" fillId="0" borderId="25" xfId="0" applyNumberFormat="1" applyFill="1" applyBorder="1" applyAlignment="1"/>
    <xf numFmtId="41" fontId="0" fillId="0" borderId="6" xfId="0" applyNumberFormat="1" applyFill="1" applyBorder="1" applyAlignment="1"/>
    <xf numFmtId="41" fontId="0" fillId="0" borderId="0" xfId="0" applyNumberFormat="1" applyFill="1" applyAlignment="1"/>
    <xf numFmtId="0" fontId="0" fillId="0" borderId="26" xfId="0" quotePrefix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41" fontId="0" fillId="0" borderId="13" xfId="0" applyNumberFormat="1" applyFill="1" applyBorder="1" applyAlignment="1" applyProtection="1">
      <protection locked="0"/>
    </xf>
    <xf numFmtId="41" fontId="0" fillId="0" borderId="13" xfId="0" applyNumberFormat="1" applyFill="1" applyBorder="1" applyAlignment="1" applyProtection="1">
      <alignment horizontal="center"/>
    </xf>
    <xf numFmtId="41" fontId="0" fillId="0" borderId="11" xfId="0" applyNumberFormat="1" applyFill="1" applyBorder="1" applyAlignment="1" applyProtection="1">
      <alignment horizontal="center"/>
    </xf>
    <xf numFmtId="41" fontId="0" fillId="0" borderId="12" xfId="0" applyNumberFormat="1" applyFill="1" applyBorder="1" applyAlignment="1" applyProtection="1">
      <alignment horizontal="center"/>
    </xf>
    <xf numFmtId="0" fontId="0" fillId="0" borderId="21" xfId="0" applyFill="1" applyBorder="1" applyAlignment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41" fontId="8" fillId="0" borderId="13" xfId="0" applyNumberFormat="1" applyFont="1" applyFill="1" applyBorder="1" applyAlignment="1">
      <alignment horizontal="center"/>
    </xf>
    <xf numFmtId="41" fontId="0" fillId="0" borderId="14" xfId="0" applyNumberFormat="1" applyFill="1" applyBorder="1" applyAlignment="1" applyProtection="1"/>
    <xf numFmtId="41" fontId="0" fillId="0" borderId="15" xfId="0" applyNumberFormat="1" applyFill="1" applyBorder="1" applyAlignment="1" applyProtection="1"/>
    <xf numFmtId="41" fontId="0" fillId="0" borderId="16" xfId="0" applyNumberFormat="1" applyFill="1" applyBorder="1" applyAlignment="1" applyProtection="1"/>
    <xf numFmtId="41" fontId="0" fillId="0" borderId="34" xfId="0" applyNumberFormat="1" applyFill="1" applyBorder="1" applyAlignment="1" applyProtection="1">
      <alignment horizontal="center"/>
    </xf>
    <xf numFmtId="0" fontId="0" fillId="0" borderId="3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41" fontId="8" fillId="0" borderId="17" xfId="0" applyNumberFormat="1" applyFont="1" applyFill="1" applyBorder="1" applyAlignment="1"/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8" fillId="0" borderId="40" xfId="0" applyNumberFormat="1" applyFont="1" applyFill="1" applyBorder="1" applyAlignment="1">
      <alignment horizontal="center"/>
    </xf>
    <xf numFmtId="41" fontId="8" fillId="0" borderId="10" xfId="0" applyNumberFormat="1" applyFont="1" applyFill="1" applyBorder="1" applyAlignment="1">
      <alignment horizontal="center"/>
    </xf>
    <xf numFmtId="41" fontId="8" fillId="0" borderId="41" xfId="0" applyNumberFormat="1" applyFont="1" applyFill="1" applyBorder="1" applyAlignment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distributed" vertical="center" justifyLastLine="1"/>
    </xf>
    <xf numFmtId="41" fontId="8" fillId="0" borderId="0" xfId="0" applyNumberFormat="1" applyFont="1" applyFill="1" applyBorder="1" applyAlignment="1"/>
    <xf numFmtId="0" fontId="0" fillId="0" borderId="0" xfId="0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horizontal="center"/>
    </xf>
    <xf numFmtId="41" fontId="0" fillId="0" borderId="16" xfId="0" applyNumberFormat="1" applyFill="1" applyBorder="1" applyAlignment="1">
      <alignment horizontal="center"/>
    </xf>
    <xf numFmtId="41" fontId="0" fillId="0" borderId="18" xfId="0" applyNumberFormat="1" applyFill="1" applyBorder="1" applyAlignment="1" applyProtection="1">
      <alignment horizontal="center"/>
    </xf>
    <xf numFmtId="41" fontId="0" fillId="0" borderId="3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401_&#20816;&#31461;&#29983;&#24466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提出用児童生徒数"/>
    </sheetNames>
    <sheetDataSet>
      <sheetData sheetId="0">
        <row r="3">
          <cell r="A3">
            <v>44287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F02A-ACB0-4B5B-AF0A-74B0078870A5}">
  <dimension ref="A1:W63"/>
  <sheetViews>
    <sheetView tabSelected="1" workbookViewId="0">
      <selection activeCell="A9" sqref="A9:A10"/>
    </sheetView>
  </sheetViews>
  <sheetFormatPr defaultRowHeight="18.75" x14ac:dyDescent="0.4"/>
  <cols>
    <col min="1" max="1" width="17.375" customWidth="1"/>
    <col min="2" max="19" width="6.75" customWidth="1"/>
    <col min="20" max="21" width="8.25" bestFit="1" customWidth="1"/>
    <col min="22" max="22" width="13.75" bestFit="1" customWidth="1"/>
    <col min="257" max="257" width="17.375" customWidth="1"/>
    <col min="258" max="275" width="6.75" customWidth="1"/>
    <col min="276" max="277" width="8.25" bestFit="1" customWidth="1"/>
    <col min="278" max="278" width="13.75" bestFit="1" customWidth="1"/>
    <col min="513" max="513" width="17.375" customWidth="1"/>
    <col min="514" max="531" width="6.75" customWidth="1"/>
    <col min="532" max="533" width="8.25" bestFit="1" customWidth="1"/>
    <col min="534" max="534" width="13.75" bestFit="1" customWidth="1"/>
    <col min="769" max="769" width="17.375" customWidth="1"/>
    <col min="770" max="787" width="6.75" customWidth="1"/>
    <col min="788" max="789" width="8.25" bestFit="1" customWidth="1"/>
    <col min="790" max="790" width="13.75" bestFit="1" customWidth="1"/>
    <col min="1025" max="1025" width="17.375" customWidth="1"/>
    <col min="1026" max="1043" width="6.75" customWidth="1"/>
    <col min="1044" max="1045" width="8.25" bestFit="1" customWidth="1"/>
    <col min="1046" max="1046" width="13.75" bestFit="1" customWidth="1"/>
    <col min="1281" max="1281" width="17.375" customWidth="1"/>
    <col min="1282" max="1299" width="6.75" customWidth="1"/>
    <col min="1300" max="1301" width="8.25" bestFit="1" customWidth="1"/>
    <col min="1302" max="1302" width="13.75" bestFit="1" customWidth="1"/>
    <col min="1537" max="1537" width="17.375" customWidth="1"/>
    <col min="1538" max="1555" width="6.75" customWidth="1"/>
    <col min="1556" max="1557" width="8.25" bestFit="1" customWidth="1"/>
    <col min="1558" max="1558" width="13.75" bestFit="1" customWidth="1"/>
    <col min="1793" max="1793" width="17.375" customWidth="1"/>
    <col min="1794" max="1811" width="6.75" customWidth="1"/>
    <col min="1812" max="1813" width="8.25" bestFit="1" customWidth="1"/>
    <col min="1814" max="1814" width="13.75" bestFit="1" customWidth="1"/>
    <col min="2049" max="2049" width="17.375" customWidth="1"/>
    <col min="2050" max="2067" width="6.75" customWidth="1"/>
    <col min="2068" max="2069" width="8.25" bestFit="1" customWidth="1"/>
    <col min="2070" max="2070" width="13.75" bestFit="1" customWidth="1"/>
    <col min="2305" max="2305" width="17.375" customWidth="1"/>
    <col min="2306" max="2323" width="6.75" customWidth="1"/>
    <col min="2324" max="2325" width="8.25" bestFit="1" customWidth="1"/>
    <col min="2326" max="2326" width="13.75" bestFit="1" customWidth="1"/>
    <col min="2561" max="2561" width="17.375" customWidth="1"/>
    <col min="2562" max="2579" width="6.75" customWidth="1"/>
    <col min="2580" max="2581" width="8.25" bestFit="1" customWidth="1"/>
    <col min="2582" max="2582" width="13.75" bestFit="1" customWidth="1"/>
    <col min="2817" max="2817" width="17.375" customWidth="1"/>
    <col min="2818" max="2835" width="6.75" customWidth="1"/>
    <col min="2836" max="2837" width="8.25" bestFit="1" customWidth="1"/>
    <col min="2838" max="2838" width="13.75" bestFit="1" customWidth="1"/>
    <col min="3073" max="3073" width="17.375" customWidth="1"/>
    <col min="3074" max="3091" width="6.75" customWidth="1"/>
    <col min="3092" max="3093" width="8.25" bestFit="1" customWidth="1"/>
    <col min="3094" max="3094" width="13.75" bestFit="1" customWidth="1"/>
    <col min="3329" max="3329" width="17.375" customWidth="1"/>
    <col min="3330" max="3347" width="6.75" customWidth="1"/>
    <col min="3348" max="3349" width="8.25" bestFit="1" customWidth="1"/>
    <col min="3350" max="3350" width="13.75" bestFit="1" customWidth="1"/>
    <col min="3585" max="3585" width="17.375" customWidth="1"/>
    <col min="3586" max="3603" width="6.75" customWidth="1"/>
    <col min="3604" max="3605" width="8.25" bestFit="1" customWidth="1"/>
    <col min="3606" max="3606" width="13.75" bestFit="1" customWidth="1"/>
    <col min="3841" max="3841" width="17.375" customWidth="1"/>
    <col min="3842" max="3859" width="6.75" customWidth="1"/>
    <col min="3860" max="3861" width="8.25" bestFit="1" customWidth="1"/>
    <col min="3862" max="3862" width="13.75" bestFit="1" customWidth="1"/>
    <col min="4097" max="4097" width="17.375" customWidth="1"/>
    <col min="4098" max="4115" width="6.75" customWidth="1"/>
    <col min="4116" max="4117" width="8.25" bestFit="1" customWidth="1"/>
    <col min="4118" max="4118" width="13.75" bestFit="1" customWidth="1"/>
    <col min="4353" max="4353" width="17.375" customWidth="1"/>
    <col min="4354" max="4371" width="6.75" customWidth="1"/>
    <col min="4372" max="4373" width="8.25" bestFit="1" customWidth="1"/>
    <col min="4374" max="4374" width="13.75" bestFit="1" customWidth="1"/>
    <col min="4609" max="4609" width="17.375" customWidth="1"/>
    <col min="4610" max="4627" width="6.75" customWidth="1"/>
    <col min="4628" max="4629" width="8.25" bestFit="1" customWidth="1"/>
    <col min="4630" max="4630" width="13.75" bestFit="1" customWidth="1"/>
    <col min="4865" max="4865" width="17.375" customWidth="1"/>
    <col min="4866" max="4883" width="6.75" customWidth="1"/>
    <col min="4884" max="4885" width="8.25" bestFit="1" customWidth="1"/>
    <col min="4886" max="4886" width="13.75" bestFit="1" customWidth="1"/>
    <col min="5121" max="5121" width="17.375" customWidth="1"/>
    <col min="5122" max="5139" width="6.75" customWidth="1"/>
    <col min="5140" max="5141" width="8.25" bestFit="1" customWidth="1"/>
    <col min="5142" max="5142" width="13.75" bestFit="1" customWidth="1"/>
    <col min="5377" max="5377" width="17.375" customWidth="1"/>
    <col min="5378" max="5395" width="6.75" customWidth="1"/>
    <col min="5396" max="5397" width="8.25" bestFit="1" customWidth="1"/>
    <col min="5398" max="5398" width="13.75" bestFit="1" customWidth="1"/>
    <col min="5633" max="5633" width="17.375" customWidth="1"/>
    <col min="5634" max="5651" width="6.75" customWidth="1"/>
    <col min="5652" max="5653" width="8.25" bestFit="1" customWidth="1"/>
    <col min="5654" max="5654" width="13.75" bestFit="1" customWidth="1"/>
    <col min="5889" max="5889" width="17.375" customWidth="1"/>
    <col min="5890" max="5907" width="6.75" customWidth="1"/>
    <col min="5908" max="5909" width="8.25" bestFit="1" customWidth="1"/>
    <col min="5910" max="5910" width="13.75" bestFit="1" customWidth="1"/>
    <col min="6145" max="6145" width="17.375" customWidth="1"/>
    <col min="6146" max="6163" width="6.75" customWidth="1"/>
    <col min="6164" max="6165" width="8.25" bestFit="1" customWidth="1"/>
    <col min="6166" max="6166" width="13.75" bestFit="1" customWidth="1"/>
    <col min="6401" max="6401" width="17.375" customWidth="1"/>
    <col min="6402" max="6419" width="6.75" customWidth="1"/>
    <col min="6420" max="6421" width="8.25" bestFit="1" customWidth="1"/>
    <col min="6422" max="6422" width="13.75" bestFit="1" customWidth="1"/>
    <col min="6657" max="6657" width="17.375" customWidth="1"/>
    <col min="6658" max="6675" width="6.75" customWidth="1"/>
    <col min="6676" max="6677" width="8.25" bestFit="1" customWidth="1"/>
    <col min="6678" max="6678" width="13.75" bestFit="1" customWidth="1"/>
    <col min="6913" max="6913" width="17.375" customWidth="1"/>
    <col min="6914" max="6931" width="6.75" customWidth="1"/>
    <col min="6932" max="6933" width="8.25" bestFit="1" customWidth="1"/>
    <col min="6934" max="6934" width="13.75" bestFit="1" customWidth="1"/>
    <col min="7169" max="7169" width="17.375" customWidth="1"/>
    <col min="7170" max="7187" width="6.75" customWidth="1"/>
    <col min="7188" max="7189" width="8.25" bestFit="1" customWidth="1"/>
    <col min="7190" max="7190" width="13.75" bestFit="1" customWidth="1"/>
    <col min="7425" max="7425" width="17.375" customWidth="1"/>
    <col min="7426" max="7443" width="6.75" customWidth="1"/>
    <col min="7444" max="7445" width="8.25" bestFit="1" customWidth="1"/>
    <col min="7446" max="7446" width="13.75" bestFit="1" customWidth="1"/>
    <col min="7681" max="7681" width="17.375" customWidth="1"/>
    <col min="7682" max="7699" width="6.75" customWidth="1"/>
    <col min="7700" max="7701" width="8.25" bestFit="1" customWidth="1"/>
    <col min="7702" max="7702" width="13.75" bestFit="1" customWidth="1"/>
    <col min="7937" max="7937" width="17.375" customWidth="1"/>
    <col min="7938" max="7955" width="6.75" customWidth="1"/>
    <col min="7956" max="7957" width="8.25" bestFit="1" customWidth="1"/>
    <col min="7958" max="7958" width="13.75" bestFit="1" customWidth="1"/>
    <col min="8193" max="8193" width="17.375" customWidth="1"/>
    <col min="8194" max="8211" width="6.75" customWidth="1"/>
    <col min="8212" max="8213" width="8.25" bestFit="1" customWidth="1"/>
    <col min="8214" max="8214" width="13.75" bestFit="1" customWidth="1"/>
    <col min="8449" max="8449" width="17.375" customWidth="1"/>
    <col min="8450" max="8467" width="6.75" customWidth="1"/>
    <col min="8468" max="8469" width="8.25" bestFit="1" customWidth="1"/>
    <col min="8470" max="8470" width="13.75" bestFit="1" customWidth="1"/>
    <col min="8705" max="8705" width="17.375" customWidth="1"/>
    <col min="8706" max="8723" width="6.75" customWidth="1"/>
    <col min="8724" max="8725" width="8.25" bestFit="1" customWidth="1"/>
    <col min="8726" max="8726" width="13.75" bestFit="1" customWidth="1"/>
    <col min="8961" max="8961" width="17.375" customWidth="1"/>
    <col min="8962" max="8979" width="6.75" customWidth="1"/>
    <col min="8980" max="8981" width="8.25" bestFit="1" customWidth="1"/>
    <col min="8982" max="8982" width="13.75" bestFit="1" customWidth="1"/>
    <col min="9217" max="9217" width="17.375" customWidth="1"/>
    <col min="9218" max="9235" width="6.75" customWidth="1"/>
    <col min="9236" max="9237" width="8.25" bestFit="1" customWidth="1"/>
    <col min="9238" max="9238" width="13.75" bestFit="1" customWidth="1"/>
    <col min="9473" max="9473" width="17.375" customWidth="1"/>
    <col min="9474" max="9491" width="6.75" customWidth="1"/>
    <col min="9492" max="9493" width="8.25" bestFit="1" customWidth="1"/>
    <col min="9494" max="9494" width="13.75" bestFit="1" customWidth="1"/>
    <col min="9729" max="9729" width="17.375" customWidth="1"/>
    <col min="9730" max="9747" width="6.75" customWidth="1"/>
    <col min="9748" max="9749" width="8.25" bestFit="1" customWidth="1"/>
    <col min="9750" max="9750" width="13.75" bestFit="1" customWidth="1"/>
    <col min="9985" max="9985" width="17.375" customWidth="1"/>
    <col min="9986" max="10003" width="6.75" customWidth="1"/>
    <col min="10004" max="10005" width="8.25" bestFit="1" customWidth="1"/>
    <col min="10006" max="10006" width="13.75" bestFit="1" customWidth="1"/>
    <col min="10241" max="10241" width="17.375" customWidth="1"/>
    <col min="10242" max="10259" width="6.75" customWidth="1"/>
    <col min="10260" max="10261" width="8.25" bestFit="1" customWidth="1"/>
    <col min="10262" max="10262" width="13.75" bestFit="1" customWidth="1"/>
    <col min="10497" max="10497" width="17.375" customWidth="1"/>
    <col min="10498" max="10515" width="6.75" customWidth="1"/>
    <col min="10516" max="10517" width="8.25" bestFit="1" customWidth="1"/>
    <col min="10518" max="10518" width="13.75" bestFit="1" customWidth="1"/>
    <col min="10753" max="10753" width="17.375" customWidth="1"/>
    <col min="10754" max="10771" width="6.75" customWidth="1"/>
    <col min="10772" max="10773" width="8.25" bestFit="1" customWidth="1"/>
    <col min="10774" max="10774" width="13.75" bestFit="1" customWidth="1"/>
    <col min="11009" max="11009" width="17.375" customWidth="1"/>
    <col min="11010" max="11027" width="6.75" customWidth="1"/>
    <col min="11028" max="11029" width="8.25" bestFit="1" customWidth="1"/>
    <col min="11030" max="11030" width="13.75" bestFit="1" customWidth="1"/>
    <col min="11265" max="11265" width="17.375" customWidth="1"/>
    <col min="11266" max="11283" width="6.75" customWidth="1"/>
    <col min="11284" max="11285" width="8.25" bestFit="1" customWidth="1"/>
    <col min="11286" max="11286" width="13.75" bestFit="1" customWidth="1"/>
    <col min="11521" max="11521" width="17.375" customWidth="1"/>
    <col min="11522" max="11539" width="6.75" customWidth="1"/>
    <col min="11540" max="11541" width="8.25" bestFit="1" customWidth="1"/>
    <col min="11542" max="11542" width="13.75" bestFit="1" customWidth="1"/>
    <col min="11777" max="11777" width="17.375" customWidth="1"/>
    <col min="11778" max="11795" width="6.75" customWidth="1"/>
    <col min="11796" max="11797" width="8.25" bestFit="1" customWidth="1"/>
    <col min="11798" max="11798" width="13.75" bestFit="1" customWidth="1"/>
    <col min="12033" max="12033" width="17.375" customWidth="1"/>
    <col min="12034" max="12051" width="6.75" customWidth="1"/>
    <col min="12052" max="12053" width="8.25" bestFit="1" customWidth="1"/>
    <col min="12054" max="12054" width="13.75" bestFit="1" customWidth="1"/>
    <col min="12289" max="12289" width="17.375" customWidth="1"/>
    <col min="12290" max="12307" width="6.75" customWidth="1"/>
    <col min="12308" max="12309" width="8.25" bestFit="1" customWidth="1"/>
    <col min="12310" max="12310" width="13.75" bestFit="1" customWidth="1"/>
    <col min="12545" max="12545" width="17.375" customWidth="1"/>
    <col min="12546" max="12563" width="6.75" customWidth="1"/>
    <col min="12564" max="12565" width="8.25" bestFit="1" customWidth="1"/>
    <col min="12566" max="12566" width="13.75" bestFit="1" customWidth="1"/>
    <col min="12801" max="12801" width="17.375" customWidth="1"/>
    <col min="12802" max="12819" width="6.75" customWidth="1"/>
    <col min="12820" max="12821" width="8.25" bestFit="1" customWidth="1"/>
    <col min="12822" max="12822" width="13.75" bestFit="1" customWidth="1"/>
    <col min="13057" max="13057" width="17.375" customWidth="1"/>
    <col min="13058" max="13075" width="6.75" customWidth="1"/>
    <col min="13076" max="13077" width="8.25" bestFit="1" customWidth="1"/>
    <col min="13078" max="13078" width="13.75" bestFit="1" customWidth="1"/>
    <col min="13313" max="13313" width="17.375" customWidth="1"/>
    <col min="13314" max="13331" width="6.75" customWidth="1"/>
    <col min="13332" max="13333" width="8.25" bestFit="1" customWidth="1"/>
    <col min="13334" max="13334" width="13.75" bestFit="1" customWidth="1"/>
    <col min="13569" max="13569" width="17.375" customWidth="1"/>
    <col min="13570" max="13587" width="6.75" customWidth="1"/>
    <col min="13588" max="13589" width="8.25" bestFit="1" customWidth="1"/>
    <col min="13590" max="13590" width="13.75" bestFit="1" customWidth="1"/>
    <col min="13825" max="13825" width="17.375" customWidth="1"/>
    <col min="13826" max="13843" width="6.75" customWidth="1"/>
    <col min="13844" max="13845" width="8.25" bestFit="1" customWidth="1"/>
    <col min="13846" max="13846" width="13.75" bestFit="1" customWidth="1"/>
    <col min="14081" max="14081" width="17.375" customWidth="1"/>
    <col min="14082" max="14099" width="6.75" customWidth="1"/>
    <col min="14100" max="14101" width="8.25" bestFit="1" customWidth="1"/>
    <col min="14102" max="14102" width="13.75" bestFit="1" customWidth="1"/>
    <col min="14337" max="14337" width="17.375" customWidth="1"/>
    <col min="14338" max="14355" width="6.75" customWidth="1"/>
    <col min="14356" max="14357" width="8.25" bestFit="1" customWidth="1"/>
    <col min="14358" max="14358" width="13.75" bestFit="1" customWidth="1"/>
    <col min="14593" max="14593" width="17.375" customWidth="1"/>
    <col min="14594" max="14611" width="6.75" customWidth="1"/>
    <col min="14612" max="14613" width="8.25" bestFit="1" customWidth="1"/>
    <col min="14614" max="14614" width="13.75" bestFit="1" customWidth="1"/>
    <col min="14849" max="14849" width="17.375" customWidth="1"/>
    <col min="14850" max="14867" width="6.75" customWidth="1"/>
    <col min="14868" max="14869" width="8.25" bestFit="1" customWidth="1"/>
    <col min="14870" max="14870" width="13.75" bestFit="1" customWidth="1"/>
    <col min="15105" max="15105" width="17.375" customWidth="1"/>
    <col min="15106" max="15123" width="6.75" customWidth="1"/>
    <col min="15124" max="15125" width="8.25" bestFit="1" customWidth="1"/>
    <col min="15126" max="15126" width="13.75" bestFit="1" customWidth="1"/>
    <col min="15361" max="15361" width="17.375" customWidth="1"/>
    <col min="15362" max="15379" width="6.75" customWidth="1"/>
    <col min="15380" max="15381" width="8.25" bestFit="1" customWidth="1"/>
    <col min="15382" max="15382" width="13.75" bestFit="1" customWidth="1"/>
    <col min="15617" max="15617" width="17.375" customWidth="1"/>
    <col min="15618" max="15635" width="6.75" customWidth="1"/>
    <col min="15636" max="15637" width="8.25" bestFit="1" customWidth="1"/>
    <col min="15638" max="15638" width="13.75" bestFit="1" customWidth="1"/>
    <col min="15873" max="15873" width="17.375" customWidth="1"/>
    <col min="15874" max="15891" width="6.75" customWidth="1"/>
    <col min="15892" max="15893" width="8.25" bestFit="1" customWidth="1"/>
    <col min="15894" max="15894" width="13.75" bestFit="1" customWidth="1"/>
    <col min="16129" max="16129" width="17.375" customWidth="1"/>
    <col min="16130" max="16147" width="6.75" customWidth="1"/>
    <col min="16148" max="16149" width="8.25" bestFit="1" customWidth="1"/>
    <col min="16150" max="16150" width="13.75" bestFit="1" customWidth="1"/>
  </cols>
  <sheetData>
    <row r="1" spans="1:22" s="1" customFormat="1" ht="9.75" customHeight="1" x14ac:dyDescent="0.4">
      <c r="U1" s="2"/>
      <c r="V1" s="2"/>
    </row>
    <row r="2" spans="1:22" s="1" customFormat="1" ht="9.75" customHeight="1" x14ac:dyDescent="0.4">
      <c r="U2" s="2"/>
      <c r="V2" s="2"/>
    </row>
    <row r="3" spans="1:22" s="1" customFormat="1" ht="9.75" customHeight="1" x14ac:dyDescent="0.4">
      <c r="U3" s="2"/>
      <c r="V3" s="2"/>
    </row>
    <row r="4" spans="1:22" s="1" customFormat="1" ht="28.5" customHeight="1" x14ac:dyDescent="0.4">
      <c r="F4" s="3" t="s">
        <v>0</v>
      </c>
      <c r="G4" s="4"/>
      <c r="H4" s="5">
        <v>3</v>
      </c>
      <c r="I4" s="6" t="s">
        <v>1</v>
      </c>
      <c r="J4" s="7"/>
      <c r="K4" s="8" t="s">
        <v>2</v>
      </c>
      <c r="L4" s="8"/>
      <c r="M4" s="8"/>
      <c r="N4" s="8"/>
      <c r="O4" s="8"/>
      <c r="P4" s="8"/>
      <c r="Q4" s="8"/>
      <c r="R4" s="8"/>
      <c r="S4" s="8"/>
      <c r="T4" s="8"/>
      <c r="U4" s="2"/>
      <c r="V4" s="2"/>
    </row>
    <row r="5" spans="1:22" s="1" customFormat="1" ht="16.5" customHeight="1" x14ac:dyDescent="0.4">
      <c r="A5" s="9">
        <f>[1]入力表!A3</f>
        <v>44287</v>
      </c>
      <c r="B5" s="1" t="s">
        <v>3</v>
      </c>
      <c r="C5" s="10"/>
      <c r="E5" s="11"/>
      <c r="F5" s="12"/>
      <c r="G5" s="13"/>
      <c r="H5" s="13"/>
      <c r="I5" s="14"/>
      <c r="J5" s="15"/>
      <c r="K5" s="12"/>
      <c r="L5" s="12"/>
      <c r="M5" s="12"/>
      <c r="N5" s="12"/>
      <c r="O5" s="12"/>
      <c r="P5" s="12"/>
      <c r="Q5" s="12"/>
      <c r="R5" s="12"/>
      <c r="S5" s="12"/>
      <c r="T5" s="16"/>
      <c r="U5" s="17" t="s">
        <v>4</v>
      </c>
      <c r="V5" s="18" t="s">
        <v>5</v>
      </c>
    </row>
    <row r="6" spans="1:22" s="1" customFormat="1" x14ac:dyDescent="0.4">
      <c r="T6" s="19"/>
      <c r="U6" s="20"/>
      <c r="V6" s="21" t="s">
        <v>6</v>
      </c>
    </row>
    <row r="7" spans="1:22" s="1" customFormat="1" ht="19.5" customHeight="1" x14ac:dyDescent="0.4">
      <c r="A7" s="22" t="s">
        <v>49</v>
      </c>
      <c r="B7" s="23" t="s">
        <v>8</v>
      </c>
      <c r="C7" s="23"/>
      <c r="D7" s="23"/>
      <c r="E7" s="23" t="s">
        <v>9</v>
      </c>
      <c r="F7" s="23"/>
      <c r="G7" s="23"/>
      <c r="H7" s="23" t="s">
        <v>10</v>
      </c>
      <c r="I7" s="23"/>
      <c r="J7" s="23"/>
      <c r="K7" s="23" t="s">
        <v>11</v>
      </c>
      <c r="L7" s="23"/>
      <c r="M7" s="23"/>
      <c r="N7" s="23" t="s">
        <v>12</v>
      </c>
      <c r="O7" s="23"/>
      <c r="P7" s="23"/>
      <c r="Q7" s="23" t="s">
        <v>13</v>
      </c>
      <c r="R7" s="23"/>
      <c r="S7" s="24"/>
      <c r="T7" s="24" t="s">
        <v>14</v>
      </c>
      <c r="U7" s="25"/>
      <c r="V7" s="26"/>
    </row>
    <row r="8" spans="1:22" s="1" customFormat="1" ht="19.5" customHeight="1" x14ac:dyDescent="0.4">
      <c r="A8" s="27"/>
      <c r="B8" s="28" t="s">
        <v>15</v>
      </c>
      <c r="C8" s="29" t="s">
        <v>16</v>
      </c>
      <c r="D8" s="30" t="s">
        <v>17</v>
      </c>
      <c r="E8" s="28" t="s">
        <v>15</v>
      </c>
      <c r="F8" s="29" t="s">
        <v>16</v>
      </c>
      <c r="G8" s="30" t="s">
        <v>17</v>
      </c>
      <c r="H8" s="28" t="s">
        <v>15</v>
      </c>
      <c r="I8" s="29" t="s">
        <v>16</v>
      </c>
      <c r="J8" s="30" t="s">
        <v>17</v>
      </c>
      <c r="K8" s="28" t="s">
        <v>15</v>
      </c>
      <c r="L8" s="29" t="s">
        <v>16</v>
      </c>
      <c r="M8" s="30" t="s">
        <v>17</v>
      </c>
      <c r="N8" s="28" t="s">
        <v>15</v>
      </c>
      <c r="O8" s="29" t="s">
        <v>16</v>
      </c>
      <c r="P8" s="30" t="s">
        <v>17</v>
      </c>
      <c r="Q8" s="28" t="s">
        <v>15</v>
      </c>
      <c r="R8" s="29" t="s">
        <v>16</v>
      </c>
      <c r="S8" s="30" t="s">
        <v>17</v>
      </c>
      <c r="T8" s="28" t="s">
        <v>15</v>
      </c>
      <c r="U8" s="29" t="s">
        <v>16</v>
      </c>
      <c r="V8" s="30" t="s">
        <v>17</v>
      </c>
    </row>
    <row r="9" spans="1:22" s="1" customFormat="1" ht="18.75" customHeight="1" x14ac:dyDescent="0.4">
      <c r="A9" s="31" t="s">
        <v>26</v>
      </c>
      <c r="B9" s="32">
        <v>3</v>
      </c>
      <c r="C9" s="33">
        <v>1</v>
      </c>
      <c r="D9" s="34">
        <v>4</v>
      </c>
      <c r="E9" s="35">
        <v>1</v>
      </c>
      <c r="F9" s="36">
        <v>0</v>
      </c>
      <c r="G9" s="34">
        <v>1</v>
      </c>
      <c r="H9" s="35">
        <v>0</v>
      </c>
      <c r="I9" s="36">
        <v>0</v>
      </c>
      <c r="J9" s="34">
        <v>0</v>
      </c>
      <c r="K9" s="35">
        <v>3</v>
      </c>
      <c r="L9" s="36">
        <v>1</v>
      </c>
      <c r="M9" s="34">
        <v>4</v>
      </c>
      <c r="N9" s="35">
        <v>1</v>
      </c>
      <c r="O9" s="36">
        <v>0</v>
      </c>
      <c r="P9" s="34">
        <v>1</v>
      </c>
      <c r="Q9" s="35">
        <v>3</v>
      </c>
      <c r="R9" s="36">
        <v>0</v>
      </c>
      <c r="S9" s="34">
        <v>3</v>
      </c>
      <c r="T9" s="37">
        <v>11</v>
      </c>
      <c r="U9" s="38">
        <v>2</v>
      </c>
      <c r="V9" s="39">
        <v>13</v>
      </c>
    </row>
    <row r="10" spans="1:22" s="1" customFormat="1" ht="18.75" customHeight="1" x14ac:dyDescent="0.4">
      <c r="A10" s="40"/>
      <c r="B10" s="41">
        <v>58</v>
      </c>
      <c r="C10" s="42">
        <v>33</v>
      </c>
      <c r="D10" s="43">
        <v>91</v>
      </c>
      <c r="E10" s="44">
        <v>51</v>
      </c>
      <c r="F10" s="45">
        <v>51</v>
      </c>
      <c r="G10" s="43">
        <v>102</v>
      </c>
      <c r="H10" s="44">
        <v>55</v>
      </c>
      <c r="I10" s="45">
        <v>62</v>
      </c>
      <c r="J10" s="43">
        <v>117</v>
      </c>
      <c r="K10" s="44">
        <v>56</v>
      </c>
      <c r="L10" s="45">
        <v>65</v>
      </c>
      <c r="M10" s="43">
        <v>121</v>
      </c>
      <c r="N10" s="44">
        <v>74</v>
      </c>
      <c r="O10" s="45">
        <v>57</v>
      </c>
      <c r="P10" s="43">
        <v>131</v>
      </c>
      <c r="Q10" s="44">
        <v>68</v>
      </c>
      <c r="R10" s="45">
        <v>71</v>
      </c>
      <c r="S10" s="43">
        <v>139</v>
      </c>
      <c r="T10" s="46">
        <v>362</v>
      </c>
      <c r="U10" s="47">
        <v>339</v>
      </c>
      <c r="V10" s="48">
        <v>701</v>
      </c>
    </row>
    <row r="11" spans="1:22" s="1" customFormat="1" ht="18.75" customHeight="1" x14ac:dyDescent="0.4">
      <c r="A11" s="31" t="s">
        <v>27</v>
      </c>
      <c r="B11" s="35">
        <v>0</v>
      </c>
      <c r="C11" s="36">
        <v>0</v>
      </c>
      <c r="D11" s="34">
        <v>0</v>
      </c>
      <c r="E11" s="35">
        <v>2</v>
      </c>
      <c r="F11" s="36">
        <v>2</v>
      </c>
      <c r="G11" s="34">
        <v>4</v>
      </c>
      <c r="H11" s="35">
        <v>0</v>
      </c>
      <c r="I11" s="36">
        <v>0</v>
      </c>
      <c r="J11" s="34">
        <v>0</v>
      </c>
      <c r="K11" s="35">
        <v>0</v>
      </c>
      <c r="L11" s="36">
        <v>0</v>
      </c>
      <c r="M11" s="34">
        <v>0</v>
      </c>
      <c r="N11" s="35">
        <v>2</v>
      </c>
      <c r="O11" s="36">
        <v>0</v>
      </c>
      <c r="P11" s="34">
        <v>2</v>
      </c>
      <c r="Q11" s="35">
        <v>0</v>
      </c>
      <c r="R11" s="36">
        <v>1</v>
      </c>
      <c r="S11" s="34">
        <v>1</v>
      </c>
      <c r="T11" s="37">
        <v>4</v>
      </c>
      <c r="U11" s="38">
        <v>3</v>
      </c>
      <c r="V11" s="39">
        <v>7</v>
      </c>
    </row>
    <row r="12" spans="1:22" s="1" customFormat="1" ht="18.75" customHeight="1" x14ac:dyDescent="0.4">
      <c r="A12" s="40"/>
      <c r="B12" s="44">
        <v>27</v>
      </c>
      <c r="C12" s="45">
        <v>25</v>
      </c>
      <c r="D12" s="43">
        <v>52</v>
      </c>
      <c r="E12" s="44">
        <v>34</v>
      </c>
      <c r="F12" s="45">
        <v>33</v>
      </c>
      <c r="G12" s="43">
        <v>67</v>
      </c>
      <c r="H12" s="44">
        <v>35</v>
      </c>
      <c r="I12" s="45">
        <v>26</v>
      </c>
      <c r="J12" s="43">
        <v>61</v>
      </c>
      <c r="K12" s="44">
        <v>30</v>
      </c>
      <c r="L12" s="45">
        <v>35</v>
      </c>
      <c r="M12" s="43">
        <v>65</v>
      </c>
      <c r="N12" s="44">
        <v>19</v>
      </c>
      <c r="O12" s="45">
        <v>36</v>
      </c>
      <c r="P12" s="43">
        <v>55</v>
      </c>
      <c r="Q12" s="44">
        <v>34</v>
      </c>
      <c r="R12" s="45">
        <v>21</v>
      </c>
      <c r="S12" s="43">
        <v>55</v>
      </c>
      <c r="T12" s="46">
        <v>179</v>
      </c>
      <c r="U12" s="47">
        <v>176</v>
      </c>
      <c r="V12" s="48">
        <v>355</v>
      </c>
    </row>
    <row r="13" spans="1:22" s="1" customFormat="1" ht="18.75" customHeight="1" x14ac:dyDescent="0.4">
      <c r="A13" s="31" t="s">
        <v>28</v>
      </c>
      <c r="B13" s="35">
        <v>1</v>
      </c>
      <c r="C13" s="36">
        <v>1</v>
      </c>
      <c r="D13" s="34">
        <v>2</v>
      </c>
      <c r="E13" s="35">
        <v>0</v>
      </c>
      <c r="F13" s="36">
        <v>0</v>
      </c>
      <c r="G13" s="34">
        <v>0</v>
      </c>
      <c r="H13" s="35">
        <v>2</v>
      </c>
      <c r="I13" s="36">
        <v>0</v>
      </c>
      <c r="J13" s="34">
        <v>2</v>
      </c>
      <c r="K13" s="35">
        <v>1</v>
      </c>
      <c r="L13" s="36">
        <v>0</v>
      </c>
      <c r="M13" s="34">
        <v>1</v>
      </c>
      <c r="N13" s="35">
        <v>0</v>
      </c>
      <c r="O13" s="36">
        <v>1</v>
      </c>
      <c r="P13" s="34">
        <v>1</v>
      </c>
      <c r="Q13" s="35">
        <v>2</v>
      </c>
      <c r="R13" s="36">
        <v>1</v>
      </c>
      <c r="S13" s="34">
        <v>3</v>
      </c>
      <c r="T13" s="37">
        <v>6</v>
      </c>
      <c r="U13" s="38">
        <v>3</v>
      </c>
      <c r="V13" s="39">
        <v>9</v>
      </c>
    </row>
    <row r="14" spans="1:22" s="1" customFormat="1" ht="18.75" customHeight="1" x14ac:dyDescent="0.4">
      <c r="A14" s="40"/>
      <c r="B14" s="44">
        <v>36</v>
      </c>
      <c r="C14" s="45">
        <v>37</v>
      </c>
      <c r="D14" s="43">
        <v>73</v>
      </c>
      <c r="E14" s="44">
        <v>44</v>
      </c>
      <c r="F14" s="45">
        <v>36</v>
      </c>
      <c r="G14" s="43">
        <v>80</v>
      </c>
      <c r="H14" s="44">
        <v>31</v>
      </c>
      <c r="I14" s="45">
        <v>42</v>
      </c>
      <c r="J14" s="43">
        <v>73</v>
      </c>
      <c r="K14" s="44">
        <v>47</v>
      </c>
      <c r="L14" s="45">
        <v>43</v>
      </c>
      <c r="M14" s="43">
        <v>90</v>
      </c>
      <c r="N14" s="44">
        <v>49</v>
      </c>
      <c r="O14" s="45">
        <v>42</v>
      </c>
      <c r="P14" s="43">
        <v>91</v>
      </c>
      <c r="Q14" s="44">
        <v>53</v>
      </c>
      <c r="R14" s="45">
        <v>36</v>
      </c>
      <c r="S14" s="43">
        <v>89</v>
      </c>
      <c r="T14" s="46">
        <v>260</v>
      </c>
      <c r="U14" s="47">
        <v>236</v>
      </c>
      <c r="V14" s="48">
        <v>496</v>
      </c>
    </row>
    <row r="15" spans="1:22" s="1" customFormat="1" ht="18.75" customHeight="1" x14ac:dyDescent="0.4">
      <c r="A15" s="31" t="s">
        <v>29</v>
      </c>
      <c r="B15" s="35">
        <v>2</v>
      </c>
      <c r="C15" s="36">
        <v>0</v>
      </c>
      <c r="D15" s="34">
        <v>2</v>
      </c>
      <c r="E15" s="35">
        <v>1</v>
      </c>
      <c r="F15" s="36">
        <v>0</v>
      </c>
      <c r="G15" s="34">
        <v>1</v>
      </c>
      <c r="H15" s="49">
        <v>0</v>
      </c>
      <c r="I15" s="36">
        <v>1</v>
      </c>
      <c r="J15" s="34">
        <v>1</v>
      </c>
      <c r="K15" s="35">
        <v>0</v>
      </c>
      <c r="L15" s="36">
        <v>1</v>
      </c>
      <c r="M15" s="34">
        <v>1</v>
      </c>
      <c r="N15" s="35">
        <v>1</v>
      </c>
      <c r="O15" s="36">
        <v>0</v>
      </c>
      <c r="P15" s="34">
        <v>1</v>
      </c>
      <c r="Q15" s="35">
        <v>1</v>
      </c>
      <c r="R15" s="36">
        <v>1</v>
      </c>
      <c r="S15" s="34">
        <v>2</v>
      </c>
      <c r="T15" s="37">
        <v>5</v>
      </c>
      <c r="U15" s="38">
        <v>3</v>
      </c>
      <c r="V15" s="39">
        <v>8</v>
      </c>
    </row>
    <row r="16" spans="1:22" s="1" customFormat="1" ht="18.75" customHeight="1" x14ac:dyDescent="0.4">
      <c r="A16" s="40"/>
      <c r="B16" s="44">
        <v>8</v>
      </c>
      <c r="C16" s="45">
        <v>11</v>
      </c>
      <c r="D16" s="43">
        <v>19</v>
      </c>
      <c r="E16" s="44">
        <v>15</v>
      </c>
      <c r="F16" s="45">
        <v>18</v>
      </c>
      <c r="G16" s="43">
        <v>33</v>
      </c>
      <c r="H16" s="44">
        <v>15</v>
      </c>
      <c r="I16" s="45">
        <v>10</v>
      </c>
      <c r="J16" s="43">
        <v>25</v>
      </c>
      <c r="K16" s="44">
        <v>12</v>
      </c>
      <c r="L16" s="45">
        <v>14</v>
      </c>
      <c r="M16" s="43">
        <v>26</v>
      </c>
      <c r="N16" s="44">
        <v>17</v>
      </c>
      <c r="O16" s="45">
        <v>14</v>
      </c>
      <c r="P16" s="43">
        <v>31</v>
      </c>
      <c r="Q16" s="44">
        <v>19</v>
      </c>
      <c r="R16" s="45">
        <v>17</v>
      </c>
      <c r="S16" s="43">
        <v>36</v>
      </c>
      <c r="T16" s="46">
        <v>86</v>
      </c>
      <c r="U16" s="47">
        <v>84</v>
      </c>
      <c r="V16" s="48">
        <v>170</v>
      </c>
    </row>
    <row r="17" spans="1:23" s="1" customFormat="1" ht="18.75" customHeight="1" x14ac:dyDescent="0.4">
      <c r="A17" s="31" t="s">
        <v>30</v>
      </c>
      <c r="B17" s="35">
        <v>0</v>
      </c>
      <c r="C17" s="36">
        <v>0</v>
      </c>
      <c r="D17" s="34">
        <v>0</v>
      </c>
      <c r="E17" s="35">
        <v>1</v>
      </c>
      <c r="F17" s="36">
        <v>0</v>
      </c>
      <c r="G17" s="34">
        <v>1</v>
      </c>
      <c r="H17" s="49">
        <v>0</v>
      </c>
      <c r="I17" s="36">
        <v>0</v>
      </c>
      <c r="J17" s="34">
        <v>0</v>
      </c>
      <c r="K17" s="35">
        <v>0</v>
      </c>
      <c r="L17" s="36">
        <v>0</v>
      </c>
      <c r="M17" s="34">
        <v>0</v>
      </c>
      <c r="N17" s="35">
        <v>1</v>
      </c>
      <c r="O17" s="36">
        <v>0</v>
      </c>
      <c r="P17" s="34">
        <v>1</v>
      </c>
      <c r="Q17" s="35">
        <v>0</v>
      </c>
      <c r="R17" s="36">
        <v>0</v>
      </c>
      <c r="S17" s="34">
        <v>0</v>
      </c>
      <c r="T17" s="37">
        <v>2</v>
      </c>
      <c r="U17" s="38">
        <v>0</v>
      </c>
      <c r="V17" s="39">
        <v>2</v>
      </c>
    </row>
    <row r="18" spans="1:23" s="1" customFormat="1" ht="18.75" customHeight="1" x14ac:dyDescent="0.4">
      <c r="A18" s="40"/>
      <c r="B18" s="44">
        <v>6</v>
      </c>
      <c r="C18" s="45">
        <v>7</v>
      </c>
      <c r="D18" s="43">
        <v>13</v>
      </c>
      <c r="E18" s="44">
        <v>10</v>
      </c>
      <c r="F18" s="45">
        <v>17</v>
      </c>
      <c r="G18" s="43">
        <v>27</v>
      </c>
      <c r="H18" s="44">
        <v>16</v>
      </c>
      <c r="I18" s="45">
        <v>15</v>
      </c>
      <c r="J18" s="43">
        <v>31</v>
      </c>
      <c r="K18" s="44">
        <v>16</v>
      </c>
      <c r="L18" s="45">
        <v>14</v>
      </c>
      <c r="M18" s="43">
        <v>30</v>
      </c>
      <c r="N18" s="44">
        <v>17</v>
      </c>
      <c r="O18" s="45">
        <v>8</v>
      </c>
      <c r="P18" s="43">
        <v>25</v>
      </c>
      <c r="Q18" s="44">
        <v>17</v>
      </c>
      <c r="R18" s="45">
        <v>15</v>
      </c>
      <c r="S18" s="43">
        <v>32</v>
      </c>
      <c r="T18" s="46">
        <v>82</v>
      </c>
      <c r="U18" s="47">
        <v>76</v>
      </c>
      <c r="V18" s="48">
        <v>158</v>
      </c>
    </row>
    <row r="19" spans="1:23" s="1" customFormat="1" ht="18.75" customHeight="1" x14ac:dyDescent="0.4">
      <c r="A19" s="31" t="s">
        <v>31</v>
      </c>
      <c r="B19" s="35">
        <v>0</v>
      </c>
      <c r="C19" s="36">
        <v>0</v>
      </c>
      <c r="D19" s="34">
        <v>0</v>
      </c>
      <c r="E19" s="35">
        <v>1</v>
      </c>
      <c r="F19" s="36">
        <v>0</v>
      </c>
      <c r="G19" s="34">
        <v>1</v>
      </c>
      <c r="H19" s="35">
        <v>1</v>
      </c>
      <c r="I19" s="36">
        <v>0</v>
      </c>
      <c r="J19" s="34">
        <v>1</v>
      </c>
      <c r="K19" s="35">
        <v>0</v>
      </c>
      <c r="L19" s="36">
        <v>0</v>
      </c>
      <c r="M19" s="34">
        <v>0</v>
      </c>
      <c r="N19" s="35">
        <v>0</v>
      </c>
      <c r="O19" s="36">
        <v>0</v>
      </c>
      <c r="P19" s="34">
        <v>0</v>
      </c>
      <c r="Q19" s="35">
        <v>0</v>
      </c>
      <c r="R19" s="36">
        <v>0</v>
      </c>
      <c r="S19" s="34">
        <v>0</v>
      </c>
      <c r="T19" s="37">
        <v>2</v>
      </c>
      <c r="U19" s="38">
        <v>0</v>
      </c>
      <c r="V19" s="39">
        <v>2</v>
      </c>
      <c r="W19" s="1" t="s">
        <v>18</v>
      </c>
    </row>
    <row r="20" spans="1:23" s="1" customFormat="1" ht="18.75" customHeight="1" x14ac:dyDescent="0.4">
      <c r="A20" s="40"/>
      <c r="B20" s="44">
        <v>3</v>
      </c>
      <c r="C20" s="45">
        <v>17</v>
      </c>
      <c r="D20" s="43">
        <v>20</v>
      </c>
      <c r="E20" s="44">
        <v>14</v>
      </c>
      <c r="F20" s="45">
        <v>15</v>
      </c>
      <c r="G20" s="43">
        <v>29</v>
      </c>
      <c r="H20" s="44">
        <v>7</v>
      </c>
      <c r="I20" s="45">
        <v>10</v>
      </c>
      <c r="J20" s="43">
        <v>17</v>
      </c>
      <c r="K20" s="44">
        <v>12</v>
      </c>
      <c r="L20" s="45">
        <v>14</v>
      </c>
      <c r="M20" s="43">
        <v>26</v>
      </c>
      <c r="N20" s="44">
        <v>12</v>
      </c>
      <c r="O20" s="45">
        <v>8</v>
      </c>
      <c r="P20" s="43">
        <v>20</v>
      </c>
      <c r="Q20" s="44">
        <v>16</v>
      </c>
      <c r="R20" s="45">
        <v>8</v>
      </c>
      <c r="S20" s="43">
        <v>24</v>
      </c>
      <c r="T20" s="46">
        <v>64</v>
      </c>
      <c r="U20" s="47">
        <v>72</v>
      </c>
      <c r="V20" s="48">
        <v>136</v>
      </c>
    </row>
    <row r="21" spans="1:23" s="1" customFormat="1" ht="18.75" customHeight="1" x14ac:dyDescent="0.4">
      <c r="A21" s="31" t="s">
        <v>32</v>
      </c>
      <c r="B21" s="35">
        <v>1</v>
      </c>
      <c r="C21" s="36">
        <v>0</v>
      </c>
      <c r="D21" s="34">
        <v>1</v>
      </c>
      <c r="E21" s="35">
        <v>1</v>
      </c>
      <c r="F21" s="36">
        <v>0</v>
      </c>
      <c r="G21" s="50">
        <v>1</v>
      </c>
      <c r="H21" s="35">
        <v>1</v>
      </c>
      <c r="I21" s="36">
        <v>0</v>
      </c>
      <c r="J21" s="51">
        <v>1</v>
      </c>
      <c r="K21" s="35">
        <v>1</v>
      </c>
      <c r="L21" s="36">
        <v>0</v>
      </c>
      <c r="M21" s="34">
        <v>1</v>
      </c>
      <c r="N21" s="35">
        <v>0</v>
      </c>
      <c r="O21" s="36">
        <v>0</v>
      </c>
      <c r="P21" s="34">
        <v>0</v>
      </c>
      <c r="Q21" s="35">
        <v>1</v>
      </c>
      <c r="R21" s="36">
        <v>0</v>
      </c>
      <c r="S21" s="34">
        <v>1</v>
      </c>
      <c r="T21" s="37">
        <v>5</v>
      </c>
      <c r="U21" s="38">
        <v>0</v>
      </c>
      <c r="V21" s="39">
        <v>5</v>
      </c>
    </row>
    <row r="22" spans="1:23" s="1" customFormat="1" ht="18.75" customHeight="1" x14ac:dyDescent="0.4">
      <c r="A22" s="40"/>
      <c r="B22" s="44">
        <v>14</v>
      </c>
      <c r="C22" s="45">
        <v>16</v>
      </c>
      <c r="D22" s="43">
        <v>30</v>
      </c>
      <c r="E22" s="44">
        <v>21</v>
      </c>
      <c r="F22" s="45">
        <v>15</v>
      </c>
      <c r="G22" s="52">
        <v>36</v>
      </c>
      <c r="H22" s="44">
        <v>13</v>
      </c>
      <c r="I22" s="45">
        <v>7</v>
      </c>
      <c r="J22" s="53">
        <v>20</v>
      </c>
      <c r="K22" s="44">
        <v>21</v>
      </c>
      <c r="L22" s="45">
        <v>10</v>
      </c>
      <c r="M22" s="43">
        <v>31</v>
      </c>
      <c r="N22" s="44">
        <v>10</v>
      </c>
      <c r="O22" s="45">
        <v>21</v>
      </c>
      <c r="P22" s="43">
        <v>31</v>
      </c>
      <c r="Q22" s="44">
        <v>30</v>
      </c>
      <c r="R22" s="45">
        <v>18</v>
      </c>
      <c r="S22" s="43">
        <v>48</v>
      </c>
      <c r="T22" s="46">
        <v>109</v>
      </c>
      <c r="U22" s="47">
        <v>87</v>
      </c>
      <c r="V22" s="48">
        <v>196</v>
      </c>
    </row>
    <row r="23" spans="1:23" s="1" customFormat="1" ht="18.75" customHeight="1" x14ac:dyDescent="0.4">
      <c r="A23" s="31" t="s">
        <v>33</v>
      </c>
      <c r="B23" s="35">
        <v>0</v>
      </c>
      <c r="C23" s="36">
        <v>0</v>
      </c>
      <c r="D23" s="34">
        <v>0</v>
      </c>
      <c r="E23" s="35">
        <v>0</v>
      </c>
      <c r="F23" s="36">
        <v>0</v>
      </c>
      <c r="G23" s="34">
        <v>0</v>
      </c>
      <c r="H23" s="49">
        <v>0</v>
      </c>
      <c r="I23" s="36">
        <v>0</v>
      </c>
      <c r="J23" s="34">
        <v>0</v>
      </c>
      <c r="K23" s="35">
        <v>0</v>
      </c>
      <c r="L23" s="36">
        <v>0</v>
      </c>
      <c r="M23" s="34">
        <v>0</v>
      </c>
      <c r="N23" s="35">
        <v>2</v>
      </c>
      <c r="O23" s="36">
        <v>0</v>
      </c>
      <c r="P23" s="34">
        <v>2</v>
      </c>
      <c r="Q23" s="35">
        <v>1</v>
      </c>
      <c r="R23" s="36">
        <v>0</v>
      </c>
      <c r="S23" s="34">
        <v>1</v>
      </c>
      <c r="T23" s="37">
        <v>3</v>
      </c>
      <c r="U23" s="38">
        <v>0</v>
      </c>
      <c r="V23" s="39">
        <v>3</v>
      </c>
    </row>
    <row r="24" spans="1:23" s="1" customFormat="1" ht="18.75" customHeight="1" x14ac:dyDescent="0.4">
      <c r="A24" s="40"/>
      <c r="B24" s="44">
        <v>11</v>
      </c>
      <c r="C24" s="45">
        <v>12</v>
      </c>
      <c r="D24" s="43">
        <v>23</v>
      </c>
      <c r="E24" s="44">
        <v>13</v>
      </c>
      <c r="F24" s="45">
        <v>10</v>
      </c>
      <c r="G24" s="43">
        <v>23</v>
      </c>
      <c r="H24" s="44">
        <v>14</v>
      </c>
      <c r="I24" s="45">
        <v>19</v>
      </c>
      <c r="J24" s="43">
        <v>33</v>
      </c>
      <c r="K24" s="44">
        <v>16</v>
      </c>
      <c r="L24" s="45">
        <v>7</v>
      </c>
      <c r="M24" s="43">
        <v>23</v>
      </c>
      <c r="N24" s="44">
        <v>13</v>
      </c>
      <c r="O24" s="45">
        <v>16</v>
      </c>
      <c r="P24" s="43">
        <v>29</v>
      </c>
      <c r="Q24" s="44">
        <v>13</v>
      </c>
      <c r="R24" s="45">
        <v>24</v>
      </c>
      <c r="S24" s="43">
        <v>37</v>
      </c>
      <c r="T24" s="46">
        <v>80</v>
      </c>
      <c r="U24" s="47">
        <v>88</v>
      </c>
      <c r="V24" s="48">
        <v>168</v>
      </c>
    </row>
    <row r="25" spans="1:23" s="1" customFormat="1" ht="18.75" customHeight="1" x14ac:dyDescent="0.4">
      <c r="A25" s="31" t="s">
        <v>34</v>
      </c>
      <c r="B25" s="35">
        <v>1</v>
      </c>
      <c r="C25" s="36">
        <v>1</v>
      </c>
      <c r="D25" s="34">
        <v>2</v>
      </c>
      <c r="E25" s="35">
        <v>0</v>
      </c>
      <c r="F25" s="36">
        <v>0</v>
      </c>
      <c r="G25" s="34">
        <v>0</v>
      </c>
      <c r="H25" s="35">
        <v>1</v>
      </c>
      <c r="I25" s="36">
        <v>0</v>
      </c>
      <c r="J25" s="34">
        <v>1</v>
      </c>
      <c r="K25" s="35">
        <v>0</v>
      </c>
      <c r="L25" s="36">
        <v>0</v>
      </c>
      <c r="M25" s="34">
        <v>0</v>
      </c>
      <c r="N25" s="35">
        <v>0</v>
      </c>
      <c r="O25" s="36">
        <v>0</v>
      </c>
      <c r="P25" s="34">
        <v>0</v>
      </c>
      <c r="Q25" s="35">
        <v>1</v>
      </c>
      <c r="R25" s="36">
        <v>0</v>
      </c>
      <c r="S25" s="34">
        <v>1</v>
      </c>
      <c r="T25" s="37">
        <v>3</v>
      </c>
      <c r="U25" s="38">
        <v>1</v>
      </c>
      <c r="V25" s="39">
        <v>4</v>
      </c>
    </row>
    <row r="26" spans="1:23" s="1" customFormat="1" ht="18.75" customHeight="1" x14ac:dyDescent="0.4">
      <c r="A26" s="40"/>
      <c r="B26" s="44">
        <v>22</v>
      </c>
      <c r="C26" s="45">
        <v>14</v>
      </c>
      <c r="D26" s="43">
        <v>36</v>
      </c>
      <c r="E26" s="44">
        <v>19</v>
      </c>
      <c r="F26" s="45">
        <v>29</v>
      </c>
      <c r="G26" s="43">
        <v>48</v>
      </c>
      <c r="H26" s="44">
        <v>19</v>
      </c>
      <c r="I26" s="45">
        <v>17</v>
      </c>
      <c r="J26" s="43">
        <v>36</v>
      </c>
      <c r="K26" s="44">
        <v>21</v>
      </c>
      <c r="L26" s="45">
        <v>25</v>
      </c>
      <c r="M26" s="43">
        <v>46</v>
      </c>
      <c r="N26" s="44">
        <v>23</v>
      </c>
      <c r="O26" s="45">
        <v>25</v>
      </c>
      <c r="P26" s="43">
        <v>48</v>
      </c>
      <c r="Q26" s="44">
        <v>26</v>
      </c>
      <c r="R26" s="45">
        <v>23</v>
      </c>
      <c r="S26" s="43">
        <v>49</v>
      </c>
      <c r="T26" s="46">
        <v>130</v>
      </c>
      <c r="U26" s="47">
        <v>133</v>
      </c>
      <c r="V26" s="48">
        <v>263</v>
      </c>
    </row>
    <row r="27" spans="1:23" s="1" customFormat="1" ht="18.75" customHeight="1" x14ac:dyDescent="0.4">
      <c r="A27" s="31" t="s">
        <v>35</v>
      </c>
      <c r="B27" s="35">
        <v>0</v>
      </c>
      <c r="C27" s="36">
        <v>0</v>
      </c>
      <c r="D27" s="34">
        <v>0</v>
      </c>
      <c r="E27" s="35">
        <v>4</v>
      </c>
      <c r="F27" s="36">
        <v>0</v>
      </c>
      <c r="G27" s="34">
        <v>4</v>
      </c>
      <c r="H27" s="35">
        <v>2</v>
      </c>
      <c r="I27" s="36">
        <v>0</v>
      </c>
      <c r="J27" s="34">
        <v>2</v>
      </c>
      <c r="K27" s="35">
        <v>2</v>
      </c>
      <c r="L27" s="36">
        <v>0</v>
      </c>
      <c r="M27" s="34">
        <v>2</v>
      </c>
      <c r="N27" s="35">
        <v>0</v>
      </c>
      <c r="O27" s="36">
        <v>0</v>
      </c>
      <c r="P27" s="34">
        <v>0</v>
      </c>
      <c r="Q27" s="35">
        <v>0</v>
      </c>
      <c r="R27" s="36">
        <v>0</v>
      </c>
      <c r="S27" s="34">
        <v>0</v>
      </c>
      <c r="T27" s="37">
        <v>8</v>
      </c>
      <c r="U27" s="38">
        <v>0</v>
      </c>
      <c r="V27" s="39">
        <v>8</v>
      </c>
    </row>
    <row r="28" spans="1:23" s="1" customFormat="1" ht="18.75" customHeight="1" x14ac:dyDescent="0.4">
      <c r="A28" s="40"/>
      <c r="B28" s="44">
        <v>8</v>
      </c>
      <c r="C28" s="45">
        <v>10</v>
      </c>
      <c r="D28" s="43">
        <v>18</v>
      </c>
      <c r="E28" s="44">
        <v>5</v>
      </c>
      <c r="F28" s="45">
        <v>7</v>
      </c>
      <c r="G28" s="43">
        <v>12</v>
      </c>
      <c r="H28" s="44">
        <v>2</v>
      </c>
      <c r="I28" s="45">
        <v>7</v>
      </c>
      <c r="J28" s="43">
        <v>9</v>
      </c>
      <c r="K28" s="44">
        <v>6</v>
      </c>
      <c r="L28" s="45">
        <v>4</v>
      </c>
      <c r="M28" s="43">
        <v>10</v>
      </c>
      <c r="N28" s="44">
        <v>9</v>
      </c>
      <c r="O28" s="45">
        <v>5</v>
      </c>
      <c r="P28" s="43">
        <v>14</v>
      </c>
      <c r="Q28" s="44">
        <v>11</v>
      </c>
      <c r="R28" s="45">
        <v>8</v>
      </c>
      <c r="S28" s="43">
        <v>19</v>
      </c>
      <c r="T28" s="46">
        <v>41</v>
      </c>
      <c r="U28" s="47">
        <v>41</v>
      </c>
      <c r="V28" s="48">
        <v>82</v>
      </c>
    </row>
    <row r="29" spans="1:23" s="1" customFormat="1" ht="18.75" customHeight="1" x14ac:dyDescent="0.4">
      <c r="A29" s="31" t="s">
        <v>36</v>
      </c>
      <c r="B29" s="35">
        <v>0</v>
      </c>
      <c r="C29" s="36">
        <v>0</v>
      </c>
      <c r="D29" s="34">
        <v>0</v>
      </c>
      <c r="E29" s="35">
        <v>2</v>
      </c>
      <c r="F29" s="36">
        <v>0</v>
      </c>
      <c r="G29" s="34">
        <v>2</v>
      </c>
      <c r="H29" s="35">
        <v>1</v>
      </c>
      <c r="I29" s="36">
        <v>0</v>
      </c>
      <c r="J29" s="34">
        <v>1</v>
      </c>
      <c r="K29" s="35">
        <v>1</v>
      </c>
      <c r="L29" s="36">
        <v>0</v>
      </c>
      <c r="M29" s="34">
        <v>1</v>
      </c>
      <c r="N29" s="35">
        <v>0</v>
      </c>
      <c r="O29" s="36">
        <v>0</v>
      </c>
      <c r="P29" s="34">
        <v>0</v>
      </c>
      <c r="Q29" s="35">
        <v>0</v>
      </c>
      <c r="R29" s="36">
        <v>0</v>
      </c>
      <c r="S29" s="34">
        <v>0</v>
      </c>
      <c r="T29" s="37">
        <v>4</v>
      </c>
      <c r="U29" s="38">
        <v>0</v>
      </c>
      <c r="V29" s="39">
        <v>4</v>
      </c>
    </row>
    <row r="30" spans="1:23" s="1" customFormat="1" ht="18.75" customHeight="1" x14ac:dyDescent="0.4">
      <c r="A30" s="40"/>
      <c r="B30" s="44">
        <v>3</v>
      </c>
      <c r="C30" s="45">
        <v>11</v>
      </c>
      <c r="D30" s="43">
        <v>14</v>
      </c>
      <c r="E30" s="44">
        <v>11</v>
      </c>
      <c r="F30" s="45">
        <v>10</v>
      </c>
      <c r="G30" s="43">
        <v>21</v>
      </c>
      <c r="H30" s="44">
        <v>7</v>
      </c>
      <c r="I30" s="45">
        <v>4</v>
      </c>
      <c r="J30" s="43">
        <v>11</v>
      </c>
      <c r="K30" s="44">
        <v>6</v>
      </c>
      <c r="L30" s="45">
        <v>11</v>
      </c>
      <c r="M30" s="43">
        <v>17</v>
      </c>
      <c r="N30" s="44">
        <v>4</v>
      </c>
      <c r="O30" s="45">
        <v>6</v>
      </c>
      <c r="P30" s="43">
        <v>10</v>
      </c>
      <c r="Q30" s="44">
        <v>11</v>
      </c>
      <c r="R30" s="45">
        <v>13</v>
      </c>
      <c r="S30" s="43">
        <v>24</v>
      </c>
      <c r="T30" s="46">
        <v>42</v>
      </c>
      <c r="U30" s="47">
        <v>55</v>
      </c>
      <c r="V30" s="48">
        <v>97</v>
      </c>
    </row>
    <row r="31" spans="1:23" s="1" customFormat="1" ht="18.75" customHeight="1" x14ac:dyDescent="0.4">
      <c r="A31" s="31" t="s">
        <v>37</v>
      </c>
      <c r="B31" s="35">
        <v>0</v>
      </c>
      <c r="C31" s="36">
        <v>0</v>
      </c>
      <c r="D31" s="34">
        <v>0</v>
      </c>
      <c r="E31" s="35">
        <v>0</v>
      </c>
      <c r="F31" s="36">
        <v>0</v>
      </c>
      <c r="G31" s="34">
        <v>0</v>
      </c>
      <c r="H31" s="35">
        <v>0</v>
      </c>
      <c r="I31" s="36">
        <v>0</v>
      </c>
      <c r="J31" s="34">
        <v>0</v>
      </c>
      <c r="K31" s="35">
        <v>2</v>
      </c>
      <c r="L31" s="36">
        <v>0</v>
      </c>
      <c r="M31" s="34">
        <v>2</v>
      </c>
      <c r="N31" s="35">
        <v>1</v>
      </c>
      <c r="O31" s="36">
        <v>1</v>
      </c>
      <c r="P31" s="34">
        <v>2</v>
      </c>
      <c r="Q31" s="35">
        <v>0</v>
      </c>
      <c r="R31" s="36">
        <v>1</v>
      </c>
      <c r="S31" s="34">
        <v>1</v>
      </c>
      <c r="T31" s="37">
        <v>3</v>
      </c>
      <c r="U31" s="38">
        <v>2</v>
      </c>
      <c r="V31" s="39">
        <v>5</v>
      </c>
    </row>
    <row r="32" spans="1:23" s="1" customFormat="1" ht="18.75" customHeight="1" x14ac:dyDescent="0.4">
      <c r="A32" s="40"/>
      <c r="B32" s="44">
        <v>11</v>
      </c>
      <c r="C32" s="45">
        <v>12</v>
      </c>
      <c r="D32" s="43">
        <v>23</v>
      </c>
      <c r="E32" s="44">
        <v>14</v>
      </c>
      <c r="F32" s="45">
        <v>9</v>
      </c>
      <c r="G32" s="43">
        <v>23</v>
      </c>
      <c r="H32" s="44">
        <v>17</v>
      </c>
      <c r="I32" s="45">
        <v>10</v>
      </c>
      <c r="J32" s="43">
        <v>27</v>
      </c>
      <c r="K32" s="44">
        <v>18</v>
      </c>
      <c r="L32" s="45">
        <v>9</v>
      </c>
      <c r="M32" s="43">
        <v>27</v>
      </c>
      <c r="N32" s="44">
        <v>10</v>
      </c>
      <c r="O32" s="45">
        <v>18</v>
      </c>
      <c r="P32" s="43">
        <v>28</v>
      </c>
      <c r="Q32" s="44">
        <v>21</v>
      </c>
      <c r="R32" s="45">
        <v>22</v>
      </c>
      <c r="S32" s="43">
        <v>43</v>
      </c>
      <c r="T32" s="46">
        <v>91</v>
      </c>
      <c r="U32" s="47">
        <v>80</v>
      </c>
      <c r="V32" s="48">
        <v>171</v>
      </c>
    </row>
    <row r="33" spans="1:23" s="1" customFormat="1" ht="18.75" customHeight="1" x14ac:dyDescent="0.4">
      <c r="A33" s="31" t="s">
        <v>38</v>
      </c>
      <c r="B33" s="35">
        <v>1</v>
      </c>
      <c r="C33" s="36">
        <v>0</v>
      </c>
      <c r="D33" s="34">
        <v>1</v>
      </c>
      <c r="E33" s="35">
        <v>0</v>
      </c>
      <c r="F33" s="36">
        <v>0</v>
      </c>
      <c r="G33" s="34">
        <v>0</v>
      </c>
      <c r="H33" s="35">
        <v>2</v>
      </c>
      <c r="I33" s="36">
        <v>0</v>
      </c>
      <c r="J33" s="34">
        <v>2</v>
      </c>
      <c r="K33" s="35">
        <v>0</v>
      </c>
      <c r="L33" s="36">
        <v>0</v>
      </c>
      <c r="M33" s="34">
        <v>0</v>
      </c>
      <c r="N33" s="35">
        <v>0</v>
      </c>
      <c r="O33" s="36">
        <v>0</v>
      </c>
      <c r="P33" s="34">
        <v>0</v>
      </c>
      <c r="Q33" s="35">
        <v>0</v>
      </c>
      <c r="R33" s="36">
        <v>0</v>
      </c>
      <c r="S33" s="34">
        <v>0</v>
      </c>
      <c r="T33" s="37">
        <v>3</v>
      </c>
      <c r="U33" s="38">
        <v>0</v>
      </c>
      <c r="V33" s="39">
        <v>3</v>
      </c>
    </row>
    <row r="34" spans="1:23" s="1" customFormat="1" ht="18.75" customHeight="1" x14ac:dyDescent="0.4">
      <c r="A34" s="40"/>
      <c r="B34" s="44">
        <v>8</v>
      </c>
      <c r="C34" s="45">
        <v>8</v>
      </c>
      <c r="D34" s="43">
        <v>16</v>
      </c>
      <c r="E34" s="44">
        <v>8</v>
      </c>
      <c r="F34" s="45">
        <v>5</v>
      </c>
      <c r="G34" s="43">
        <v>13</v>
      </c>
      <c r="H34" s="44">
        <v>9</v>
      </c>
      <c r="I34" s="45">
        <v>7</v>
      </c>
      <c r="J34" s="43">
        <v>16</v>
      </c>
      <c r="K34" s="44">
        <v>8</v>
      </c>
      <c r="L34" s="45">
        <v>8</v>
      </c>
      <c r="M34" s="43">
        <v>16</v>
      </c>
      <c r="N34" s="44">
        <v>11</v>
      </c>
      <c r="O34" s="45">
        <v>5</v>
      </c>
      <c r="P34" s="43">
        <v>16</v>
      </c>
      <c r="Q34" s="44">
        <v>6</v>
      </c>
      <c r="R34" s="45">
        <v>10</v>
      </c>
      <c r="S34" s="43">
        <v>16</v>
      </c>
      <c r="T34" s="46">
        <v>50</v>
      </c>
      <c r="U34" s="47">
        <v>43</v>
      </c>
      <c r="V34" s="48">
        <v>93</v>
      </c>
    </row>
    <row r="35" spans="1:23" s="1" customFormat="1" ht="18.75" customHeight="1" x14ac:dyDescent="0.4">
      <c r="A35" s="31" t="s">
        <v>17</v>
      </c>
      <c r="B35" s="54">
        <v>9</v>
      </c>
      <c r="C35" s="55">
        <v>3</v>
      </c>
      <c r="D35" s="56">
        <v>12</v>
      </c>
      <c r="E35" s="54">
        <v>13</v>
      </c>
      <c r="F35" s="55">
        <v>2</v>
      </c>
      <c r="G35" s="56">
        <v>15</v>
      </c>
      <c r="H35" s="54">
        <v>10</v>
      </c>
      <c r="I35" s="55">
        <v>1</v>
      </c>
      <c r="J35" s="56">
        <v>11</v>
      </c>
      <c r="K35" s="54">
        <v>10</v>
      </c>
      <c r="L35" s="55">
        <v>2</v>
      </c>
      <c r="M35" s="56">
        <v>12</v>
      </c>
      <c r="N35" s="54">
        <v>8</v>
      </c>
      <c r="O35" s="55">
        <v>2</v>
      </c>
      <c r="P35" s="56">
        <v>10</v>
      </c>
      <c r="Q35" s="54">
        <v>9</v>
      </c>
      <c r="R35" s="55">
        <v>4</v>
      </c>
      <c r="S35" s="56">
        <v>13</v>
      </c>
      <c r="T35" s="54">
        <v>59</v>
      </c>
      <c r="U35" s="55">
        <v>14</v>
      </c>
      <c r="V35" s="56">
        <v>73</v>
      </c>
    </row>
    <row r="36" spans="1:23" s="1" customFormat="1" ht="18.75" customHeight="1" x14ac:dyDescent="0.4">
      <c r="A36" s="40"/>
      <c r="B36" s="57">
        <v>215</v>
      </c>
      <c r="C36" s="58">
        <v>213</v>
      </c>
      <c r="D36" s="59">
        <v>428</v>
      </c>
      <c r="E36" s="57">
        <v>259</v>
      </c>
      <c r="F36" s="58">
        <v>255</v>
      </c>
      <c r="G36" s="59">
        <v>514</v>
      </c>
      <c r="H36" s="57">
        <v>240</v>
      </c>
      <c r="I36" s="58">
        <v>236</v>
      </c>
      <c r="J36" s="59">
        <v>476</v>
      </c>
      <c r="K36" s="57">
        <v>269</v>
      </c>
      <c r="L36" s="58">
        <v>259</v>
      </c>
      <c r="M36" s="59">
        <v>528</v>
      </c>
      <c r="N36" s="57">
        <v>268</v>
      </c>
      <c r="O36" s="58">
        <v>261</v>
      </c>
      <c r="P36" s="59">
        <v>529</v>
      </c>
      <c r="Q36" s="57">
        <v>325</v>
      </c>
      <c r="R36" s="58">
        <v>286</v>
      </c>
      <c r="S36" s="59">
        <v>611</v>
      </c>
      <c r="T36" s="57">
        <v>1576</v>
      </c>
      <c r="U36" s="58">
        <v>1510</v>
      </c>
      <c r="V36" s="59">
        <v>3086</v>
      </c>
    </row>
    <row r="37" spans="1:23" s="1" customFormat="1" ht="36.75" customHeight="1" x14ac:dyDescent="0.4">
      <c r="A37" s="30" t="s">
        <v>19</v>
      </c>
      <c r="B37" s="60">
        <v>224</v>
      </c>
      <c r="C37" s="61">
        <v>216</v>
      </c>
      <c r="D37" s="61">
        <v>440</v>
      </c>
      <c r="E37" s="62">
        <v>272</v>
      </c>
      <c r="F37" s="61">
        <v>257</v>
      </c>
      <c r="G37" s="61">
        <v>529</v>
      </c>
      <c r="H37" s="62">
        <v>250</v>
      </c>
      <c r="I37" s="63">
        <v>237</v>
      </c>
      <c r="J37" s="61">
        <v>487</v>
      </c>
      <c r="K37" s="62">
        <v>279</v>
      </c>
      <c r="L37" s="61">
        <v>261</v>
      </c>
      <c r="M37" s="61">
        <v>540</v>
      </c>
      <c r="N37" s="62">
        <v>276</v>
      </c>
      <c r="O37" s="63">
        <v>263</v>
      </c>
      <c r="P37" s="61">
        <v>539</v>
      </c>
      <c r="Q37" s="62">
        <v>334</v>
      </c>
      <c r="R37" s="61">
        <v>290</v>
      </c>
      <c r="S37" s="61">
        <v>624</v>
      </c>
      <c r="T37" s="62">
        <v>1635</v>
      </c>
      <c r="U37" s="61">
        <v>1524</v>
      </c>
      <c r="V37" s="64">
        <v>3159</v>
      </c>
      <c r="W37" s="65"/>
    </row>
    <row r="38" spans="1:23" s="1" customFormat="1" ht="18.75" customHeight="1" x14ac:dyDescent="0.4"/>
    <row r="39" spans="1:23" s="1" customFormat="1" ht="18.75" customHeight="1" x14ac:dyDescent="0.4">
      <c r="A39" s="22" t="s">
        <v>7</v>
      </c>
      <c r="B39" s="23" t="s">
        <v>8</v>
      </c>
      <c r="C39" s="23"/>
      <c r="D39" s="23"/>
      <c r="E39" s="23" t="s">
        <v>9</v>
      </c>
      <c r="F39" s="23"/>
      <c r="G39" s="23"/>
      <c r="H39" s="23" t="s">
        <v>10</v>
      </c>
      <c r="I39" s="23"/>
      <c r="J39" s="23"/>
      <c r="K39" s="24" t="s">
        <v>14</v>
      </c>
      <c r="L39" s="25"/>
      <c r="M39" s="26"/>
      <c r="Q39" s="66" t="s">
        <v>20</v>
      </c>
      <c r="R39" s="67"/>
      <c r="S39" s="68"/>
      <c r="T39" s="24" t="s">
        <v>14</v>
      </c>
      <c r="U39" s="25"/>
      <c r="V39" s="26"/>
    </row>
    <row r="40" spans="1:23" s="1" customFormat="1" ht="18.75" customHeight="1" x14ac:dyDescent="0.4">
      <c r="A40" s="27"/>
      <c r="B40" s="28" t="s">
        <v>15</v>
      </c>
      <c r="C40" s="29" t="s">
        <v>16</v>
      </c>
      <c r="D40" s="30" t="s">
        <v>17</v>
      </c>
      <c r="E40" s="28" t="s">
        <v>15</v>
      </c>
      <c r="F40" s="29" t="s">
        <v>16</v>
      </c>
      <c r="G40" s="30" t="s">
        <v>17</v>
      </c>
      <c r="H40" s="28" t="s">
        <v>15</v>
      </c>
      <c r="I40" s="29" t="s">
        <v>16</v>
      </c>
      <c r="J40" s="30" t="s">
        <v>17</v>
      </c>
      <c r="K40" s="28" t="s">
        <v>15</v>
      </c>
      <c r="L40" s="29" t="s">
        <v>16</v>
      </c>
      <c r="M40" s="30" t="s">
        <v>17</v>
      </c>
      <c r="Q40" s="69"/>
      <c r="R40" s="70"/>
      <c r="S40" s="71"/>
      <c r="T40" s="30" t="s">
        <v>15</v>
      </c>
      <c r="U40" s="30" t="s">
        <v>16</v>
      </c>
      <c r="V40" s="30" t="s">
        <v>17</v>
      </c>
    </row>
    <row r="41" spans="1:23" s="1" customFormat="1" ht="18.75" customHeight="1" x14ac:dyDescent="0.4">
      <c r="A41" s="31" t="s">
        <v>39</v>
      </c>
      <c r="B41" s="35">
        <v>2</v>
      </c>
      <c r="C41" s="36">
        <v>0</v>
      </c>
      <c r="D41" s="72">
        <v>2</v>
      </c>
      <c r="E41" s="35">
        <v>1</v>
      </c>
      <c r="F41" s="36">
        <v>0</v>
      </c>
      <c r="G41" s="72">
        <v>1</v>
      </c>
      <c r="H41" s="35">
        <v>2</v>
      </c>
      <c r="I41" s="36">
        <v>2</v>
      </c>
      <c r="J41" s="73">
        <v>4</v>
      </c>
      <c r="K41" s="74">
        <v>5</v>
      </c>
      <c r="L41" s="75">
        <v>2</v>
      </c>
      <c r="M41" s="73">
        <v>7</v>
      </c>
      <c r="Q41" s="76" t="s">
        <v>21</v>
      </c>
      <c r="R41" s="77"/>
      <c r="S41" s="78"/>
      <c r="T41" s="79">
        <f t="shared" ref="T41:V42" si="0">ABS(T35)</f>
        <v>59</v>
      </c>
      <c r="U41" s="79">
        <f t="shared" si="0"/>
        <v>14</v>
      </c>
      <c r="V41" s="79">
        <f t="shared" si="0"/>
        <v>73</v>
      </c>
    </row>
    <row r="42" spans="1:23" s="1" customFormat="1" ht="18.75" customHeight="1" x14ac:dyDescent="0.4">
      <c r="A42" s="40"/>
      <c r="B42" s="44">
        <v>71</v>
      </c>
      <c r="C42" s="45">
        <v>68</v>
      </c>
      <c r="D42" s="43">
        <v>139</v>
      </c>
      <c r="E42" s="44">
        <v>68</v>
      </c>
      <c r="F42" s="45">
        <v>66</v>
      </c>
      <c r="G42" s="43">
        <v>134</v>
      </c>
      <c r="H42" s="44">
        <v>59</v>
      </c>
      <c r="I42" s="45">
        <v>54</v>
      </c>
      <c r="J42" s="80">
        <v>113</v>
      </c>
      <c r="K42" s="81">
        <v>198</v>
      </c>
      <c r="L42" s="82">
        <v>188</v>
      </c>
      <c r="M42" s="83">
        <v>386</v>
      </c>
      <c r="Q42" s="84"/>
      <c r="R42" s="85"/>
      <c r="S42" s="86"/>
      <c r="T42" s="87">
        <f t="shared" si="0"/>
        <v>1576</v>
      </c>
      <c r="U42" s="87">
        <f t="shared" si="0"/>
        <v>1510</v>
      </c>
      <c r="V42" s="87">
        <f t="shared" si="0"/>
        <v>3086</v>
      </c>
    </row>
    <row r="43" spans="1:23" s="1" customFormat="1" ht="18.75" customHeight="1" x14ac:dyDescent="0.4">
      <c r="A43" s="31" t="s">
        <v>40</v>
      </c>
      <c r="B43" s="35">
        <v>2</v>
      </c>
      <c r="C43" s="36">
        <v>0</v>
      </c>
      <c r="D43" s="34">
        <v>2</v>
      </c>
      <c r="E43" s="35">
        <v>2</v>
      </c>
      <c r="F43" s="36">
        <v>0</v>
      </c>
      <c r="G43" s="34">
        <v>2</v>
      </c>
      <c r="H43" s="35">
        <v>1</v>
      </c>
      <c r="I43" s="36">
        <v>1</v>
      </c>
      <c r="J43" s="73">
        <v>2</v>
      </c>
      <c r="K43" s="74">
        <v>5</v>
      </c>
      <c r="L43" s="75">
        <v>1</v>
      </c>
      <c r="M43" s="73">
        <v>6</v>
      </c>
      <c r="Q43" s="88" t="s">
        <v>22</v>
      </c>
      <c r="R43" s="89"/>
      <c r="S43" s="90"/>
      <c r="T43" s="91">
        <f>SUM(T41:T42)</f>
        <v>1635</v>
      </c>
      <c r="U43" s="91">
        <f>SUM(U41:U42)</f>
        <v>1524</v>
      </c>
      <c r="V43" s="91">
        <f>SUM(V41:V42)</f>
        <v>3159</v>
      </c>
    </row>
    <row r="44" spans="1:23" s="1" customFormat="1" ht="18.75" customHeight="1" x14ac:dyDescent="0.4">
      <c r="A44" s="40"/>
      <c r="B44" s="44">
        <v>59</v>
      </c>
      <c r="C44" s="45">
        <v>60</v>
      </c>
      <c r="D44" s="43">
        <v>119</v>
      </c>
      <c r="E44" s="44">
        <v>44</v>
      </c>
      <c r="F44" s="45">
        <v>60</v>
      </c>
      <c r="G44" s="43">
        <v>104</v>
      </c>
      <c r="H44" s="44">
        <v>68</v>
      </c>
      <c r="I44" s="45">
        <v>57</v>
      </c>
      <c r="J44" s="80">
        <v>125</v>
      </c>
      <c r="K44" s="81">
        <v>171</v>
      </c>
      <c r="L44" s="82">
        <v>177</v>
      </c>
      <c r="M44" s="83">
        <v>348</v>
      </c>
      <c r="Q44" s="76" t="s">
        <v>23</v>
      </c>
      <c r="R44" s="77"/>
      <c r="S44" s="78"/>
      <c r="T44" s="79">
        <f t="shared" ref="T44:V45" si="1">K61</f>
        <v>22</v>
      </c>
      <c r="U44" s="79">
        <f t="shared" si="1"/>
        <v>13</v>
      </c>
      <c r="V44" s="79">
        <f t="shared" si="1"/>
        <v>35</v>
      </c>
    </row>
    <row r="45" spans="1:23" s="1" customFormat="1" ht="18.75" customHeight="1" x14ac:dyDescent="0.4">
      <c r="A45" s="31" t="s">
        <v>41</v>
      </c>
      <c r="B45" s="35">
        <v>0</v>
      </c>
      <c r="C45" s="36">
        <v>1</v>
      </c>
      <c r="D45" s="34">
        <v>1</v>
      </c>
      <c r="E45" s="35">
        <v>4</v>
      </c>
      <c r="F45" s="36">
        <v>1</v>
      </c>
      <c r="G45" s="34">
        <v>5</v>
      </c>
      <c r="H45" s="35">
        <v>0</v>
      </c>
      <c r="I45" s="36">
        <v>1</v>
      </c>
      <c r="J45" s="73">
        <v>1</v>
      </c>
      <c r="K45" s="74">
        <v>4</v>
      </c>
      <c r="L45" s="75">
        <v>3</v>
      </c>
      <c r="M45" s="73">
        <v>7</v>
      </c>
      <c r="Q45" s="84"/>
      <c r="R45" s="85"/>
      <c r="S45" s="86"/>
      <c r="T45" s="87">
        <f t="shared" si="1"/>
        <v>886</v>
      </c>
      <c r="U45" s="87">
        <f t="shared" si="1"/>
        <v>884</v>
      </c>
      <c r="V45" s="87">
        <f t="shared" si="1"/>
        <v>1770</v>
      </c>
    </row>
    <row r="46" spans="1:23" s="1" customFormat="1" ht="18.75" customHeight="1" x14ac:dyDescent="0.4">
      <c r="A46" s="40"/>
      <c r="B46" s="44">
        <v>51</v>
      </c>
      <c r="C46" s="45">
        <v>56</v>
      </c>
      <c r="D46" s="43">
        <v>107</v>
      </c>
      <c r="E46" s="44">
        <v>57</v>
      </c>
      <c r="F46" s="45">
        <v>54</v>
      </c>
      <c r="G46" s="43">
        <v>111</v>
      </c>
      <c r="H46" s="44">
        <v>43</v>
      </c>
      <c r="I46" s="45">
        <v>59</v>
      </c>
      <c r="J46" s="80">
        <v>102</v>
      </c>
      <c r="K46" s="81">
        <v>151</v>
      </c>
      <c r="L46" s="82">
        <v>169</v>
      </c>
      <c r="M46" s="83">
        <v>320</v>
      </c>
      <c r="Q46" s="88" t="s">
        <v>22</v>
      </c>
      <c r="R46" s="89"/>
      <c r="S46" s="90"/>
      <c r="T46" s="91">
        <f>SUM(T44:T45)</f>
        <v>908</v>
      </c>
      <c r="U46" s="91">
        <f>SUM(U44:U45)</f>
        <v>897</v>
      </c>
      <c r="V46" s="91">
        <f>SUM(V44:V45)</f>
        <v>1805</v>
      </c>
    </row>
    <row r="47" spans="1:23" s="1" customFormat="1" ht="18.75" customHeight="1" x14ac:dyDescent="0.4">
      <c r="A47" s="31" t="s">
        <v>42</v>
      </c>
      <c r="B47" s="35">
        <v>0</v>
      </c>
      <c r="C47" s="36">
        <v>0</v>
      </c>
      <c r="D47" s="72">
        <v>0</v>
      </c>
      <c r="E47" s="35">
        <v>0</v>
      </c>
      <c r="F47" s="36">
        <v>0</v>
      </c>
      <c r="G47" s="72">
        <v>0</v>
      </c>
      <c r="H47" s="35">
        <v>0</v>
      </c>
      <c r="I47" s="36">
        <v>0</v>
      </c>
      <c r="J47" s="73">
        <v>0</v>
      </c>
      <c r="K47" s="74">
        <v>0</v>
      </c>
      <c r="L47" s="75">
        <v>0</v>
      </c>
      <c r="M47" s="73">
        <v>0</v>
      </c>
      <c r="Q47" s="23" t="s">
        <v>24</v>
      </c>
      <c r="R47" s="23"/>
      <c r="S47" s="23"/>
      <c r="T47" s="92">
        <f t="shared" ref="T47:V48" si="2">SUM(T41,T44)</f>
        <v>81</v>
      </c>
      <c r="U47" s="92">
        <f t="shared" si="2"/>
        <v>27</v>
      </c>
      <c r="V47" s="92">
        <f t="shared" si="2"/>
        <v>108</v>
      </c>
    </row>
    <row r="48" spans="1:23" s="1" customFormat="1" ht="18.75" customHeight="1" x14ac:dyDescent="0.4">
      <c r="A48" s="40"/>
      <c r="B48" s="44">
        <v>21</v>
      </c>
      <c r="C48" s="45">
        <v>7</v>
      </c>
      <c r="D48" s="43">
        <v>28</v>
      </c>
      <c r="E48" s="44">
        <v>14</v>
      </c>
      <c r="F48" s="45">
        <v>20</v>
      </c>
      <c r="G48" s="43">
        <v>34</v>
      </c>
      <c r="H48" s="44">
        <v>18</v>
      </c>
      <c r="I48" s="45">
        <v>12</v>
      </c>
      <c r="J48" s="80">
        <v>30</v>
      </c>
      <c r="K48" s="81">
        <v>53</v>
      </c>
      <c r="L48" s="82">
        <v>39</v>
      </c>
      <c r="M48" s="83">
        <v>92</v>
      </c>
      <c r="Q48" s="23"/>
      <c r="R48" s="23"/>
      <c r="S48" s="23"/>
      <c r="T48" s="93">
        <f t="shared" si="2"/>
        <v>2462</v>
      </c>
      <c r="U48" s="93">
        <f t="shared" si="2"/>
        <v>2394</v>
      </c>
      <c r="V48" s="93">
        <f t="shared" si="2"/>
        <v>4856</v>
      </c>
    </row>
    <row r="49" spans="1:22" s="1" customFormat="1" ht="18.75" customHeight="1" x14ac:dyDescent="0.4">
      <c r="A49" s="31" t="s">
        <v>43</v>
      </c>
      <c r="B49" s="49">
        <v>1</v>
      </c>
      <c r="C49" s="36">
        <v>1</v>
      </c>
      <c r="D49" s="34">
        <v>2</v>
      </c>
      <c r="E49" s="35">
        <v>0</v>
      </c>
      <c r="F49" s="36">
        <v>0</v>
      </c>
      <c r="G49" s="34">
        <v>0</v>
      </c>
      <c r="H49" s="35">
        <v>0</v>
      </c>
      <c r="I49" s="36">
        <v>1</v>
      </c>
      <c r="J49" s="73">
        <v>1</v>
      </c>
      <c r="K49" s="74">
        <v>1</v>
      </c>
      <c r="L49" s="75">
        <v>2</v>
      </c>
      <c r="M49" s="73">
        <v>3</v>
      </c>
      <c r="Q49" s="94" t="s">
        <v>25</v>
      </c>
      <c r="R49" s="95"/>
      <c r="S49" s="96"/>
      <c r="T49" s="97">
        <f>SUM(T47:T48)</f>
        <v>2543</v>
      </c>
      <c r="U49" s="97">
        <f>SUM(U47:U48)</f>
        <v>2421</v>
      </c>
      <c r="V49" s="97">
        <f>SUM(V47:V48)</f>
        <v>4964</v>
      </c>
    </row>
    <row r="50" spans="1:22" s="1" customFormat="1" ht="18.75" customHeight="1" x14ac:dyDescent="0.4">
      <c r="A50" s="40"/>
      <c r="B50" s="44">
        <v>20</v>
      </c>
      <c r="C50" s="45">
        <v>17</v>
      </c>
      <c r="D50" s="43">
        <v>37</v>
      </c>
      <c r="E50" s="44">
        <v>19</v>
      </c>
      <c r="F50" s="45">
        <v>15</v>
      </c>
      <c r="G50" s="43">
        <v>34</v>
      </c>
      <c r="H50" s="44">
        <v>23</v>
      </c>
      <c r="I50" s="45">
        <v>16</v>
      </c>
      <c r="J50" s="80">
        <v>39</v>
      </c>
      <c r="K50" s="81">
        <v>62</v>
      </c>
      <c r="L50" s="82">
        <v>48</v>
      </c>
      <c r="M50" s="83">
        <v>110</v>
      </c>
      <c r="Q50" s="98"/>
      <c r="R50" s="98"/>
      <c r="S50" s="98"/>
      <c r="T50" s="99"/>
      <c r="U50" s="99"/>
      <c r="V50" s="99"/>
    </row>
    <row r="51" spans="1:22" s="1" customFormat="1" ht="18.75" customHeight="1" x14ac:dyDescent="0.4">
      <c r="A51" s="31" t="s">
        <v>44</v>
      </c>
      <c r="B51" s="35">
        <v>1</v>
      </c>
      <c r="C51" s="36">
        <v>2</v>
      </c>
      <c r="D51" s="34">
        <v>3</v>
      </c>
      <c r="E51" s="35">
        <v>1</v>
      </c>
      <c r="F51" s="36">
        <v>0</v>
      </c>
      <c r="G51" s="34">
        <v>1</v>
      </c>
      <c r="H51" s="35">
        <v>0</v>
      </c>
      <c r="I51" s="36">
        <v>1</v>
      </c>
      <c r="J51" s="73">
        <v>1</v>
      </c>
      <c r="K51" s="74">
        <v>2</v>
      </c>
      <c r="L51" s="75">
        <v>3</v>
      </c>
      <c r="M51" s="73">
        <v>5</v>
      </c>
      <c r="Q51" s="100"/>
      <c r="R51" s="100"/>
      <c r="S51" s="100"/>
      <c r="T51" s="101"/>
      <c r="U51" s="101"/>
      <c r="V51" s="101"/>
    </row>
    <row r="52" spans="1:22" s="1" customFormat="1" ht="18.75" customHeight="1" x14ac:dyDescent="0.4">
      <c r="A52" s="40"/>
      <c r="B52" s="44">
        <v>14</v>
      </c>
      <c r="C52" s="45">
        <v>12</v>
      </c>
      <c r="D52" s="43">
        <v>26</v>
      </c>
      <c r="E52" s="44">
        <v>25</v>
      </c>
      <c r="F52" s="45">
        <v>19</v>
      </c>
      <c r="G52" s="43">
        <v>44</v>
      </c>
      <c r="H52" s="44">
        <v>16</v>
      </c>
      <c r="I52" s="45">
        <v>22</v>
      </c>
      <c r="J52" s="80">
        <v>38</v>
      </c>
      <c r="K52" s="81">
        <v>55</v>
      </c>
      <c r="L52" s="82">
        <v>53</v>
      </c>
      <c r="M52" s="83">
        <v>108</v>
      </c>
      <c r="Q52" s="100"/>
      <c r="R52" s="100"/>
      <c r="S52" s="100"/>
      <c r="T52" s="99"/>
      <c r="U52" s="99"/>
      <c r="V52" s="99"/>
    </row>
    <row r="53" spans="1:22" s="1" customFormat="1" ht="18.75" customHeight="1" x14ac:dyDescent="0.4">
      <c r="A53" s="31" t="s">
        <v>45</v>
      </c>
      <c r="B53" s="35">
        <v>0</v>
      </c>
      <c r="C53" s="36">
        <v>0</v>
      </c>
      <c r="D53" s="72">
        <v>0</v>
      </c>
      <c r="E53" s="35">
        <v>0</v>
      </c>
      <c r="F53" s="36">
        <v>0</v>
      </c>
      <c r="G53" s="72">
        <v>0</v>
      </c>
      <c r="H53" s="35">
        <v>0</v>
      </c>
      <c r="I53" s="36">
        <v>0</v>
      </c>
      <c r="J53" s="73">
        <v>0</v>
      </c>
      <c r="K53" s="74">
        <v>0</v>
      </c>
      <c r="L53" s="75">
        <v>0</v>
      </c>
      <c r="M53" s="73">
        <v>0</v>
      </c>
      <c r="Q53" s="100"/>
      <c r="R53" s="100"/>
      <c r="S53" s="100"/>
      <c r="T53" s="101"/>
      <c r="U53" s="101"/>
      <c r="V53" s="101"/>
    </row>
    <row r="54" spans="1:22" s="1" customFormat="1" ht="18.75" customHeight="1" x14ac:dyDescent="0.4">
      <c r="A54" s="40"/>
      <c r="B54" s="44">
        <v>17</v>
      </c>
      <c r="C54" s="45">
        <v>41</v>
      </c>
      <c r="D54" s="43">
        <v>58</v>
      </c>
      <c r="E54" s="44">
        <v>20</v>
      </c>
      <c r="F54" s="45">
        <v>24</v>
      </c>
      <c r="G54" s="43">
        <v>44</v>
      </c>
      <c r="H54" s="44">
        <v>30</v>
      </c>
      <c r="I54" s="45">
        <v>33</v>
      </c>
      <c r="J54" s="80">
        <v>63</v>
      </c>
      <c r="K54" s="81">
        <v>67</v>
      </c>
      <c r="L54" s="82">
        <v>98</v>
      </c>
      <c r="M54" s="83">
        <v>165</v>
      </c>
      <c r="Q54" s="100"/>
      <c r="R54" s="100"/>
      <c r="S54" s="100"/>
      <c r="T54" s="99"/>
      <c r="U54" s="99"/>
      <c r="V54" s="99"/>
    </row>
    <row r="55" spans="1:22" s="1" customFormat="1" ht="18.75" customHeight="1" x14ac:dyDescent="0.4">
      <c r="A55" s="31" t="s">
        <v>46</v>
      </c>
      <c r="B55" s="35">
        <v>0</v>
      </c>
      <c r="C55" s="36">
        <v>0</v>
      </c>
      <c r="D55" s="34">
        <v>0</v>
      </c>
      <c r="E55" s="35">
        <v>1</v>
      </c>
      <c r="F55" s="36">
        <v>0</v>
      </c>
      <c r="G55" s="34">
        <v>1</v>
      </c>
      <c r="H55" s="35">
        <v>0</v>
      </c>
      <c r="I55" s="36">
        <v>0</v>
      </c>
      <c r="J55" s="73">
        <v>0</v>
      </c>
      <c r="K55" s="74">
        <v>1</v>
      </c>
      <c r="L55" s="75">
        <v>0</v>
      </c>
      <c r="M55" s="73">
        <v>1</v>
      </c>
      <c r="Q55" s="98"/>
      <c r="R55" s="98"/>
      <c r="S55" s="98"/>
      <c r="T55" s="101"/>
      <c r="U55" s="101"/>
      <c r="V55" s="101"/>
    </row>
    <row r="56" spans="1:22" s="1" customFormat="1" ht="18.75" customHeight="1" x14ac:dyDescent="0.4">
      <c r="A56" s="40"/>
      <c r="B56" s="44">
        <v>8</v>
      </c>
      <c r="C56" s="45">
        <v>7</v>
      </c>
      <c r="D56" s="43">
        <v>15</v>
      </c>
      <c r="E56" s="44">
        <v>8</v>
      </c>
      <c r="F56" s="45">
        <v>11</v>
      </c>
      <c r="G56" s="43">
        <v>19</v>
      </c>
      <c r="H56" s="44">
        <v>11</v>
      </c>
      <c r="I56" s="45">
        <v>12</v>
      </c>
      <c r="J56" s="80">
        <v>23</v>
      </c>
      <c r="K56" s="81">
        <v>27</v>
      </c>
      <c r="L56" s="82">
        <v>30</v>
      </c>
      <c r="M56" s="83">
        <v>57</v>
      </c>
      <c r="Q56" s="98"/>
      <c r="R56" s="98"/>
      <c r="S56" s="98"/>
      <c r="T56" s="99"/>
      <c r="U56" s="99"/>
      <c r="V56" s="99"/>
    </row>
    <row r="57" spans="1:22" s="1" customFormat="1" ht="18.75" customHeight="1" x14ac:dyDescent="0.4">
      <c r="A57" s="31" t="s">
        <v>47</v>
      </c>
      <c r="B57" s="35">
        <v>0</v>
      </c>
      <c r="C57" s="36">
        <v>1</v>
      </c>
      <c r="D57" s="34">
        <v>1</v>
      </c>
      <c r="E57" s="35">
        <v>0</v>
      </c>
      <c r="F57" s="36">
        <v>0</v>
      </c>
      <c r="G57" s="34">
        <v>0</v>
      </c>
      <c r="H57" s="35">
        <v>0</v>
      </c>
      <c r="I57" s="36">
        <v>1</v>
      </c>
      <c r="J57" s="73">
        <v>1</v>
      </c>
      <c r="K57" s="74">
        <v>0</v>
      </c>
      <c r="L57" s="75">
        <v>2</v>
      </c>
      <c r="M57" s="73">
        <v>2</v>
      </c>
      <c r="Q57" s="98"/>
      <c r="R57" s="98"/>
      <c r="S57" s="98"/>
      <c r="T57" s="101"/>
      <c r="U57" s="101"/>
      <c r="V57" s="101"/>
    </row>
    <row r="58" spans="1:22" s="1" customFormat="1" ht="18.75" customHeight="1" x14ac:dyDescent="0.4">
      <c r="A58" s="40"/>
      <c r="B58" s="44">
        <v>16</v>
      </c>
      <c r="C58" s="45">
        <v>6</v>
      </c>
      <c r="D58" s="43">
        <v>22</v>
      </c>
      <c r="E58" s="44">
        <v>6</v>
      </c>
      <c r="F58" s="45">
        <v>6</v>
      </c>
      <c r="G58" s="43">
        <v>12</v>
      </c>
      <c r="H58" s="44">
        <v>11</v>
      </c>
      <c r="I58" s="45">
        <v>6</v>
      </c>
      <c r="J58" s="80">
        <v>17</v>
      </c>
      <c r="K58" s="81">
        <v>33</v>
      </c>
      <c r="L58" s="82">
        <v>18</v>
      </c>
      <c r="M58" s="83">
        <v>51</v>
      </c>
      <c r="Q58" s="98"/>
      <c r="R58" s="98"/>
      <c r="S58" s="98"/>
      <c r="T58" s="99"/>
      <c r="U58" s="99"/>
      <c r="V58" s="99"/>
    </row>
    <row r="59" spans="1:22" s="1" customFormat="1" ht="18.75" customHeight="1" x14ac:dyDescent="0.4">
      <c r="A59" s="31" t="s">
        <v>48</v>
      </c>
      <c r="B59" s="35">
        <v>1</v>
      </c>
      <c r="C59" s="36">
        <v>0</v>
      </c>
      <c r="D59" s="34">
        <v>1</v>
      </c>
      <c r="E59" s="35">
        <v>1</v>
      </c>
      <c r="F59" s="36">
        <v>0</v>
      </c>
      <c r="G59" s="34">
        <v>1</v>
      </c>
      <c r="H59" s="35">
        <v>2</v>
      </c>
      <c r="I59" s="36">
        <v>0</v>
      </c>
      <c r="J59" s="73">
        <v>2</v>
      </c>
      <c r="K59" s="74">
        <v>4</v>
      </c>
      <c r="L59" s="75">
        <v>0</v>
      </c>
      <c r="M59" s="73">
        <v>4</v>
      </c>
      <c r="Q59" s="98"/>
      <c r="R59" s="98"/>
      <c r="S59" s="98"/>
      <c r="T59" s="101"/>
      <c r="U59" s="101"/>
      <c r="V59" s="101"/>
    </row>
    <row r="60" spans="1:22" s="1" customFormat="1" ht="18.75" customHeight="1" x14ac:dyDescent="0.4">
      <c r="A60" s="40"/>
      <c r="B60" s="44">
        <v>24</v>
      </c>
      <c r="C60" s="45">
        <v>25</v>
      </c>
      <c r="D60" s="43">
        <v>49</v>
      </c>
      <c r="E60" s="44">
        <v>21</v>
      </c>
      <c r="F60" s="45">
        <v>20</v>
      </c>
      <c r="G60" s="43">
        <v>41</v>
      </c>
      <c r="H60" s="44">
        <v>24</v>
      </c>
      <c r="I60" s="45">
        <v>19</v>
      </c>
      <c r="J60" s="80">
        <v>43</v>
      </c>
      <c r="K60" s="81">
        <v>69</v>
      </c>
      <c r="L60" s="82">
        <v>64</v>
      </c>
      <c r="M60" s="83">
        <v>133</v>
      </c>
      <c r="Q60" s="98"/>
      <c r="R60" s="98"/>
      <c r="S60" s="98"/>
      <c r="T60" s="99"/>
      <c r="U60" s="99"/>
      <c r="V60" s="99"/>
    </row>
    <row r="61" spans="1:22" s="1" customFormat="1" ht="18.75" customHeight="1" x14ac:dyDescent="0.4">
      <c r="A61" s="31" t="s">
        <v>17</v>
      </c>
      <c r="B61" s="37">
        <v>7</v>
      </c>
      <c r="C61" s="38">
        <v>5</v>
      </c>
      <c r="D61" s="37">
        <v>12</v>
      </c>
      <c r="E61" s="37">
        <v>10</v>
      </c>
      <c r="F61" s="38">
        <v>1</v>
      </c>
      <c r="G61" s="37">
        <v>11</v>
      </c>
      <c r="H61" s="37">
        <v>5</v>
      </c>
      <c r="I61" s="38">
        <v>7</v>
      </c>
      <c r="J61" s="37">
        <v>12</v>
      </c>
      <c r="K61" s="74">
        <v>22</v>
      </c>
      <c r="L61" s="75">
        <v>13</v>
      </c>
      <c r="M61" s="73">
        <v>35</v>
      </c>
    </row>
    <row r="62" spans="1:22" s="1" customFormat="1" ht="18.75" customHeight="1" x14ac:dyDescent="0.4">
      <c r="A62" s="40"/>
      <c r="B62" s="46">
        <v>301</v>
      </c>
      <c r="C62" s="102">
        <v>299</v>
      </c>
      <c r="D62" s="46">
        <v>600</v>
      </c>
      <c r="E62" s="46">
        <v>282</v>
      </c>
      <c r="F62" s="102">
        <v>295</v>
      </c>
      <c r="G62" s="46">
        <v>577</v>
      </c>
      <c r="H62" s="46">
        <v>303</v>
      </c>
      <c r="I62" s="102">
        <v>290</v>
      </c>
      <c r="J62" s="46">
        <v>593</v>
      </c>
      <c r="K62" s="81">
        <v>886</v>
      </c>
      <c r="L62" s="82">
        <v>884</v>
      </c>
      <c r="M62" s="103">
        <v>1770</v>
      </c>
    </row>
    <row r="63" spans="1:22" s="1" customFormat="1" ht="36.75" customHeight="1" x14ac:dyDescent="0.4">
      <c r="A63" s="30" t="s">
        <v>19</v>
      </c>
      <c r="B63" s="62">
        <v>308</v>
      </c>
      <c r="C63" s="61">
        <v>304</v>
      </c>
      <c r="D63" s="104">
        <v>612</v>
      </c>
      <c r="E63" s="62">
        <v>292</v>
      </c>
      <c r="F63" s="61">
        <v>296</v>
      </c>
      <c r="G63" s="60">
        <v>588</v>
      </c>
      <c r="H63" s="62">
        <v>308</v>
      </c>
      <c r="I63" s="61">
        <v>297</v>
      </c>
      <c r="J63" s="64">
        <v>605</v>
      </c>
      <c r="K63" s="62">
        <v>908</v>
      </c>
      <c r="L63" s="61">
        <v>897</v>
      </c>
      <c r="M63" s="104">
        <v>1805</v>
      </c>
      <c r="N63" s="65"/>
    </row>
  </sheetData>
  <mergeCells count="50">
    <mergeCell ref="A59:A60"/>
    <mergeCell ref="A61:A62"/>
    <mergeCell ref="A49:A50"/>
    <mergeCell ref="Q49:S49"/>
    <mergeCell ref="A51:A52"/>
    <mergeCell ref="A53:A54"/>
    <mergeCell ref="A55:A56"/>
    <mergeCell ref="A57:A58"/>
    <mergeCell ref="A43:A44"/>
    <mergeCell ref="Q43:S43"/>
    <mergeCell ref="Q44:S45"/>
    <mergeCell ref="A45:A46"/>
    <mergeCell ref="Q46:S46"/>
    <mergeCell ref="A47:A48"/>
    <mergeCell ref="Q47:S48"/>
    <mergeCell ref="E39:G39"/>
    <mergeCell ref="H39:J39"/>
    <mergeCell ref="K39:M39"/>
    <mergeCell ref="Q39:S40"/>
    <mergeCell ref="T39:V39"/>
    <mergeCell ref="A41:A42"/>
    <mergeCell ref="Q41:S42"/>
    <mergeCell ref="A29:A30"/>
    <mergeCell ref="A31:A32"/>
    <mergeCell ref="A33:A34"/>
    <mergeCell ref="A35:A36"/>
    <mergeCell ref="A39:A40"/>
    <mergeCell ref="B39:D39"/>
    <mergeCell ref="A17:A18"/>
    <mergeCell ref="A19:A20"/>
    <mergeCell ref="A21:A22"/>
    <mergeCell ref="A23:A24"/>
    <mergeCell ref="A25:A26"/>
    <mergeCell ref="A27:A28"/>
    <mergeCell ref="Q7:S7"/>
    <mergeCell ref="T7:V7"/>
    <mergeCell ref="A9:A10"/>
    <mergeCell ref="A11:A12"/>
    <mergeCell ref="A13:A14"/>
    <mergeCell ref="A15:A16"/>
    <mergeCell ref="F4:G4"/>
    <mergeCell ref="I4:J4"/>
    <mergeCell ref="K4:T4"/>
    <mergeCell ref="U5:U6"/>
    <mergeCell ref="A7:A8"/>
    <mergeCell ref="B7:D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雄也</dc:creator>
  <cp:lastModifiedBy>佐藤　雄也</cp:lastModifiedBy>
  <dcterms:created xsi:type="dcterms:W3CDTF">2022-08-26T01:52:30Z</dcterms:created>
  <dcterms:modified xsi:type="dcterms:W3CDTF">2022-08-26T01:58:29Z</dcterms:modified>
</cp:coreProperties>
</file>