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06_地域イントラ\11_無線LAN\426\"/>
    </mc:Choice>
  </mc:AlternateContent>
  <bookViews>
    <workbookView xWindow="0" yWindow="0" windowWidth="12156" windowHeight="8580" tabRatio="735" firstSheet="3" activeTab="7"/>
  </bookViews>
  <sheets>
    <sheet name="201408" sheetId="1" r:id="rId1"/>
    <sheet name="201409" sheetId="2" r:id="rId2"/>
    <sheet name="201410" sheetId="3" r:id="rId3"/>
    <sheet name="201411" sheetId="4" r:id="rId4"/>
    <sheet name="201412" sheetId="5" r:id="rId5"/>
    <sheet name="201501" sheetId="6" r:id="rId6"/>
    <sheet name="201502" sheetId="7" r:id="rId7"/>
    <sheet name="201503" sheetId="8" r:id="rId8"/>
    <sheet name="年度計" sheetId="9" r:id="rId9"/>
  </sheets>
  <definedNames>
    <definedName name="_xlnm.Print_Titles" localSheetId="7">'201503'!$1:$3</definedName>
  </definedNames>
  <calcPr calcId="15251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4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4" i="3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4" i="4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4" i="5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4" i="6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4" i="7"/>
  <c r="G19" i="7"/>
  <c r="G42" i="8"/>
  <c r="F42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4" i="8"/>
  <c r="E42" i="8" l="1"/>
  <c r="D42" i="8"/>
  <c r="F19" i="7" l="1"/>
  <c r="E19" i="7"/>
  <c r="D19" i="7"/>
  <c r="F18" i="9" l="1"/>
  <c r="E18" i="9"/>
  <c r="D18" i="9"/>
  <c r="F19" i="6"/>
  <c r="E19" i="6"/>
  <c r="D19" i="6"/>
  <c r="F19" i="5" l="1"/>
  <c r="E19" i="5"/>
  <c r="D19" i="5"/>
  <c r="F19" i="2" l="1"/>
  <c r="E19" i="2"/>
  <c r="D19" i="2"/>
  <c r="F17" i="9" l="1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F9" i="9"/>
  <c r="E9" i="9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  <c r="F19" i="4"/>
  <c r="E19" i="4"/>
  <c r="D19" i="4"/>
  <c r="F19" i="3"/>
  <c r="E19" i="3"/>
  <c r="D19" i="3"/>
  <c r="D19" i="9" l="1"/>
  <c r="E19" i="9"/>
  <c r="F19" i="9"/>
  <c r="E19" i="1" l="1"/>
  <c r="F19" i="1"/>
  <c r="D19" i="1"/>
</calcChain>
</file>

<file path=xl/sharedStrings.xml><?xml version="1.0" encoding="utf-8"?>
<sst xmlns="http://schemas.openxmlformats.org/spreadsheetml/2006/main" count="245" uniqueCount="65">
  <si>
    <t>由利本荘市公衆無線LAN利用状況</t>
    <rPh sb="14" eb="16">
      <t>ジョウキョウ</t>
    </rPh>
    <phoneticPr fontId="2"/>
  </si>
  <si>
    <t>8/1～8/31</t>
    <phoneticPr fontId="2"/>
  </si>
  <si>
    <t>本庁舎</t>
    <rPh sb="0" eb="3">
      <t>ホンチョウシャ</t>
    </rPh>
    <phoneticPr fontId="2"/>
  </si>
  <si>
    <t>１F</t>
    <phoneticPr fontId="2"/>
  </si>
  <si>
    <t>①</t>
    <phoneticPr fontId="2"/>
  </si>
  <si>
    <t>②</t>
    <phoneticPr fontId="2"/>
  </si>
  <si>
    <t>３F</t>
    <phoneticPr fontId="2"/>
  </si>
  <si>
    <t>４F</t>
    <phoneticPr fontId="2"/>
  </si>
  <si>
    <t>２F</t>
    <phoneticPr fontId="2"/>
  </si>
  <si>
    <t>第二庁舎</t>
    <rPh sb="0" eb="2">
      <t>ダイニ</t>
    </rPh>
    <rPh sb="2" eb="4">
      <t>チョウシャ</t>
    </rPh>
    <phoneticPr fontId="2"/>
  </si>
  <si>
    <t>日新館</t>
    <rPh sb="0" eb="2">
      <t>ニッシン</t>
    </rPh>
    <rPh sb="2" eb="3">
      <t>カン</t>
    </rPh>
    <phoneticPr fontId="2"/>
  </si>
  <si>
    <t>岩城総合支所</t>
    <rPh sb="0" eb="2">
      <t>イワキ</t>
    </rPh>
    <rPh sb="2" eb="4">
      <t>ソウゴウ</t>
    </rPh>
    <rPh sb="4" eb="6">
      <t>シショ</t>
    </rPh>
    <phoneticPr fontId="2"/>
  </si>
  <si>
    <t>出羽伝承館</t>
    <rPh sb="0" eb="2">
      <t>デワ</t>
    </rPh>
    <rPh sb="2" eb="5">
      <t>デンショウカン</t>
    </rPh>
    <phoneticPr fontId="2"/>
  </si>
  <si>
    <t>善隣館</t>
    <rPh sb="0" eb="2">
      <t>ゼンリン</t>
    </rPh>
    <rPh sb="2" eb="3">
      <t>カン</t>
    </rPh>
    <phoneticPr fontId="2"/>
  </si>
  <si>
    <t>東由利総合支所</t>
    <rPh sb="0" eb="3">
      <t>ヒガシユリ</t>
    </rPh>
    <rPh sb="3" eb="5">
      <t>ソウゴウ</t>
    </rPh>
    <rPh sb="5" eb="7">
      <t>シショ</t>
    </rPh>
    <phoneticPr fontId="2"/>
  </si>
  <si>
    <t>西目総合支所</t>
    <rPh sb="0" eb="2">
      <t>ニシメ</t>
    </rPh>
    <rPh sb="2" eb="4">
      <t>ソウゴウ</t>
    </rPh>
    <rPh sb="4" eb="6">
      <t>シショ</t>
    </rPh>
    <phoneticPr fontId="2"/>
  </si>
  <si>
    <t>鳥海総合支所</t>
    <rPh sb="0" eb="2">
      <t>チョウカイ</t>
    </rPh>
    <rPh sb="2" eb="4">
      <t>ソウゴウ</t>
    </rPh>
    <rPh sb="4" eb="6">
      <t>シショ</t>
    </rPh>
    <phoneticPr fontId="2"/>
  </si>
  <si>
    <t>施設名</t>
    <rPh sb="0" eb="2">
      <t>シセツ</t>
    </rPh>
    <rPh sb="2" eb="3">
      <t>メイ</t>
    </rPh>
    <phoneticPr fontId="2"/>
  </si>
  <si>
    <t>５F</t>
    <phoneticPr fontId="2"/>
  </si>
  <si>
    <t>延べ通信時間(時間)</t>
    <rPh sb="0" eb="1">
      <t>ノ</t>
    </rPh>
    <rPh sb="2" eb="4">
      <t>ツウシン</t>
    </rPh>
    <rPh sb="4" eb="6">
      <t>ジカン</t>
    </rPh>
    <rPh sb="7" eb="9">
      <t>ジカン</t>
    </rPh>
    <phoneticPr fontId="2"/>
  </si>
  <si>
    <t>延べ利用者数(人)</t>
    <rPh sb="0" eb="1">
      <t>ノ</t>
    </rPh>
    <rPh sb="2" eb="4">
      <t>リヨウ</t>
    </rPh>
    <rPh sb="4" eb="5">
      <t>シャ</t>
    </rPh>
    <rPh sb="5" eb="6">
      <t>スウ</t>
    </rPh>
    <rPh sb="7" eb="8">
      <t>ニン</t>
    </rPh>
    <phoneticPr fontId="2"/>
  </si>
  <si>
    <t>実利用者数(人)</t>
    <rPh sb="0" eb="1">
      <t>ジツ</t>
    </rPh>
    <rPh sb="1" eb="3">
      <t>リヨウ</t>
    </rPh>
    <rPh sb="3" eb="4">
      <t>シャ</t>
    </rPh>
    <rPh sb="4" eb="5">
      <t>スウ</t>
    </rPh>
    <rPh sb="6" eb="7">
      <t>ニン</t>
    </rPh>
    <phoneticPr fontId="2"/>
  </si>
  <si>
    <t>合　計</t>
    <rPh sb="0" eb="1">
      <t>アイ</t>
    </rPh>
    <rPh sb="2" eb="3">
      <t>ケイ</t>
    </rPh>
    <phoneticPr fontId="2"/>
  </si>
  <si>
    <t>9/1～9/30</t>
    <phoneticPr fontId="2"/>
  </si>
  <si>
    <t>10/1～10/31</t>
    <phoneticPr fontId="2"/>
  </si>
  <si>
    <t>11/1～11/30</t>
    <phoneticPr fontId="2"/>
  </si>
  <si>
    <t>12/1～12/31</t>
    <phoneticPr fontId="2"/>
  </si>
  <si>
    <t>1/1～1/31</t>
    <phoneticPr fontId="2"/>
  </si>
  <si>
    <t>2/1～2/28</t>
    <phoneticPr fontId="2"/>
  </si>
  <si>
    <t>　レストハウス　すえひろ</t>
    <phoneticPr fontId="2"/>
  </si>
  <si>
    <t>　レストハウスすえひろ</t>
    <phoneticPr fontId="2"/>
  </si>
  <si>
    <t>　レストハウスすえひろ</t>
    <phoneticPr fontId="2"/>
  </si>
  <si>
    <t>１F</t>
    <phoneticPr fontId="2"/>
  </si>
  <si>
    <t>①</t>
    <phoneticPr fontId="2"/>
  </si>
  <si>
    <t>②</t>
    <phoneticPr fontId="2"/>
  </si>
  <si>
    <t>２F</t>
    <phoneticPr fontId="2"/>
  </si>
  <si>
    <t>３F</t>
    <phoneticPr fontId="2"/>
  </si>
  <si>
    <t>４F</t>
    <phoneticPr fontId="2"/>
  </si>
  <si>
    <t>５F</t>
    <phoneticPr fontId="2"/>
  </si>
  <si>
    <t>　レストハウス　すえひろ</t>
    <phoneticPr fontId="2"/>
  </si>
  <si>
    <t>3/1～3/31</t>
    <phoneticPr fontId="2"/>
  </si>
  <si>
    <t>　第二庁舎１F</t>
    <rPh sb="1" eb="3">
      <t>ダイニ</t>
    </rPh>
    <rPh sb="3" eb="5">
      <t>チョウシャ</t>
    </rPh>
    <phoneticPr fontId="2"/>
  </si>
  <si>
    <t>　ガス水道局</t>
    <rPh sb="3" eb="6">
      <t>スイドウキョク</t>
    </rPh>
    <phoneticPr fontId="2"/>
  </si>
  <si>
    <t>　鶴舞会館</t>
    <rPh sb="1" eb="3">
      <t>ツルマイ</t>
    </rPh>
    <rPh sb="3" eb="5">
      <t>カイカン</t>
    </rPh>
    <phoneticPr fontId="2"/>
  </si>
  <si>
    <t>　ボートプラザアクアパル</t>
    <phoneticPr fontId="2"/>
  </si>
  <si>
    <t>　ぱいんすぱ新山</t>
    <rPh sb="6" eb="8">
      <t>シンザン</t>
    </rPh>
    <phoneticPr fontId="2"/>
  </si>
  <si>
    <t>　市民交流学習センター</t>
    <rPh sb="1" eb="3">
      <t>シミン</t>
    </rPh>
    <rPh sb="3" eb="5">
      <t>コウリュウ</t>
    </rPh>
    <rPh sb="5" eb="7">
      <t>ガクシュウ</t>
    </rPh>
    <phoneticPr fontId="2"/>
  </si>
  <si>
    <t>　岩城交流ターミナル</t>
    <rPh sb="1" eb="3">
      <t>イワキ</t>
    </rPh>
    <rPh sb="3" eb="5">
      <t>コウリュウ</t>
    </rPh>
    <phoneticPr fontId="2"/>
  </si>
  <si>
    <t>　伝兵衛湯荘</t>
    <rPh sb="1" eb="2">
      <t>デン</t>
    </rPh>
    <rPh sb="2" eb="3">
      <t>ヘイ</t>
    </rPh>
    <rPh sb="3" eb="4">
      <t>エイ</t>
    </rPh>
    <rPh sb="4" eb="5">
      <t>ユ</t>
    </rPh>
    <rPh sb="5" eb="6">
      <t>ソウ</t>
    </rPh>
    <phoneticPr fontId="2"/>
  </si>
  <si>
    <t>　亀田城八十八美術館</t>
    <rPh sb="1" eb="4">
      <t>カメダジョウ</t>
    </rPh>
    <rPh sb="4" eb="5">
      <t>ハチ</t>
    </rPh>
    <rPh sb="5" eb="6">
      <t>ジュウ</t>
    </rPh>
    <rPh sb="6" eb="7">
      <t>ハチ</t>
    </rPh>
    <rPh sb="7" eb="10">
      <t>ビジュツカン</t>
    </rPh>
    <phoneticPr fontId="2"/>
  </si>
  <si>
    <t>　由利図書館</t>
    <rPh sb="1" eb="3">
      <t>ユリ</t>
    </rPh>
    <rPh sb="3" eb="6">
      <t>トショカン</t>
    </rPh>
    <phoneticPr fontId="2"/>
  </si>
  <si>
    <t>　ゆりえもん</t>
    <phoneticPr fontId="2"/>
  </si>
  <si>
    <t>　南由利原青少年旅行村</t>
    <rPh sb="1" eb="2">
      <t>ミナミ</t>
    </rPh>
    <rPh sb="2" eb="4">
      <t>ユリ</t>
    </rPh>
    <rPh sb="4" eb="5">
      <t>ハラ</t>
    </rPh>
    <rPh sb="5" eb="8">
      <t>セイショウネン</t>
    </rPh>
    <rPh sb="8" eb="11">
      <t>リョコウソン</t>
    </rPh>
    <phoneticPr fontId="2"/>
  </si>
  <si>
    <t>　鶴舞温泉</t>
    <rPh sb="1" eb="3">
      <t>ツルマイ</t>
    </rPh>
    <rPh sb="3" eb="5">
      <t>オンセン</t>
    </rPh>
    <phoneticPr fontId="2"/>
  </si>
  <si>
    <t>　黄桜温泉　湯楽里</t>
    <rPh sb="1" eb="3">
      <t>キザクラ</t>
    </rPh>
    <rPh sb="3" eb="5">
      <t>オンセン</t>
    </rPh>
    <rPh sb="6" eb="7">
      <t>ユ</t>
    </rPh>
    <rPh sb="7" eb="8">
      <t>ラク</t>
    </rPh>
    <rPh sb="8" eb="9">
      <t>リ</t>
    </rPh>
    <phoneticPr fontId="2"/>
  </si>
  <si>
    <t>　東由利公民館</t>
    <rPh sb="1" eb="4">
      <t>ヒガシユリ</t>
    </rPh>
    <rPh sb="4" eb="7">
      <t>コウミンカン</t>
    </rPh>
    <phoneticPr fontId="2"/>
  </si>
  <si>
    <t>　西目公民館シーガル</t>
    <rPh sb="1" eb="3">
      <t>ニシメ</t>
    </rPh>
    <rPh sb="3" eb="6">
      <t>コウミンカン</t>
    </rPh>
    <phoneticPr fontId="2"/>
  </si>
  <si>
    <t>　にしめ物産館</t>
    <rPh sb="4" eb="7">
      <t>ブッサンカン</t>
    </rPh>
    <phoneticPr fontId="2"/>
  </si>
  <si>
    <t>　西目かしわ温泉</t>
    <rPh sb="1" eb="3">
      <t>ニシメ</t>
    </rPh>
    <rPh sb="6" eb="8">
      <t>オンセン</t>
    </rPh>
    <phoneticPr fontId="2"/>
  </si>
  <si>
    <t>　紫水館</t>
    <rPh sb="1" eb="3">
      <t>シスイ</t>
    </rPh>
    <rPh sb="3" eb="4">
      <t>カン</t>
    </rPh>
    <phoneticPr fontId="2"/>
  </si>
  <si>
    <t>　消防本部１F</t>
    <rPh sb="1" eb="3">
      <t>ショウボウ</t>
    </rPh>
    <rPh sb="3" eb="5">
      <t>ホンブ</t>
    </rPh>
    <phoneticPr fontId="2"/>
  </si>
  <si>
    <t>　消防本部３F</t>
    <rPh sb="1" eb="3">
      <t>ショウボウ</t>
    </rPh>
    <rPh sb="3" eb="5">
      <t>ホンブ</t>
    </rPh>
    <phoneticPr fontId="2"/>
  </si>
  <si>
    <t>　消防本部４F１</t>
    <rPh sb="1" eb="3">
      <t>ショウボウ</t>
    </rPh>
    <rPh sb="3" eb="5">
      <t>ホンブ</t>
    </rPh>
    <phoneticPr fontId="2"/>
  </si>
  <si>
    <t>　消防本部４F２</t>
    <rPh sb="1" eb="3">
      <t>ショウボウ</t>
    </rPh>
    <rPh sb="3" eb="5">
      <t>ホンブ</t>
    </rPh>
    <phoneticPr fontId="2"/>
  </si>
  <si>
    <t>前月比
（実利用者）</t>
    <rPh sb="0" eb="2">
      <t>ゼンゲツ</t>
    </rPh>
    <rPh sb="2" eb="3">
      <t>ヒ</t>
    </rPh>
    <rPh sb="5" eb="6">
      <t>ジツ</t>
    </rPh>
    <rPh sb="6" eb="9">
      <t>リヨウシャ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</si>
</sst>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i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7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38" fontId="8" fillId="0" borderId="8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0" workbookViewId="0">
      <selection activeCell="G5" sqref="G5"/>
    </sheetView>
  </sheetViews>
  <sheetFormatPr defaultColWidth="9" defaultRowHeight="16.2" x14ac:dyDescent="0.2"/>
  <cols>
    <col min="1" max="1" width="11.109375" style="1" customWidth="1"/>
    <col min="2" max="3" width="6.77734375" style="1" customWidth="1"/>
    <col min="4" max="6" width="21.109375" style="1" customWidth="1"/>
    <col min="7" max="16384" width="9" style="1"/>
  </cols>
  <sheetData>
    <row r="1" spans="1:6" ht="41.25" customHeight="1" x14ac:dyDescent="0.2">
      <c r="A1" s="2" t="s">
        <v>0</v>
      </c>
    </row>
    <row r="2" spans="1:6" ht="22.5" customHeight="1" x14ac:dyDescent="0.2">
      <c r="A2" s="10" t="s">
        <v>1</v>
      </c>
      <c r="B2" s="11"/>
      <c r="C2" s="11"/>
      <c r="D2" s="11"/>
      <c r="E2" s="11"/>
      <c r="F2" s="11"/>
    </row>
    <row r="3" spans="1:6" ht="35.25" customHeight="1" x14ac:dyDescent="0.2">
      <c r="A3" s="8" t="s">
        <v>17</v>
      </c>
      <c r="B3" s="8"/>
      <c r="C3" s="8"/>
      <c r="D3" s="4" t="s">
        <v>19</v>
      </c>
      <c r="E3" s="4" t="s">
        <v>20</v>
      </c>
      <c r="F3" s="4" t="s">
        <v>21</v>
      </c>
    </row>
    <row r="4" spans="1:6" ht="35.25" customHeight="1" x14ac:dyDescent="0.2">
      <c r="A4" s="9" t="s">
        <v>2</v>
      </c>
      <c r="B4" s="8" t="s">
        <v>3</v>
      </c>
      <c r="C4" s="4" t="s">
        <v>4</v>
      </c>
      <c r="D4" s="3">
        <v>1181</v>
      </c>
      <c r="E4" s="3">
        <v>524</v>
      </c>
      <c r="F4" s="3">
        <v>161</v>
      </c>
    </row>
    <row r="5" spans="1:6" ht="35.25" customHeight="1" x14ac:dyDescent="0.2">
      <c r="A5" s="9"/>
      <c r="B5" s="8"/>
      <c r="C5" s="4" t="s">
        <v>5</v>
      </c>
      <c r="D5" s="3">
        <v>1342</v>
      </c>
      <c r="E5" s="3">
        <v>820</v>
      </c>
      <c r="F5" s="3">
        <v>388</v>
      </c>
    </row>
    <row r="6" spans="1:6" ht="35.25" customHeight="1" x14ac:dyDescent="0.2">
      <c r="A6" s="9"/>
      <c r="B6" s="8" t="s">
        <v>8</v>
      </c>
      <c r="C6" s="8"/>
      <c r="D6" s="3">
        <v>863</v>
      </c>
      <c r="E6" s="3">
        <v>360</v>
      </c>
      <c r="F6" s="3">
        <v>133</v>
      </c>
    </row>
    <row r="7" spans="1:6" ht="35.25" customHeight="1" x14ac:dyDescent="0.2">
      <c r="A7" s="9"/>
      <c r="B7" s="8" t="s">
        <v>6</v>
      </c>
      <c r="C7" s="8"/>
      <c r="D7" s="3">
        <v>1107</v>
      </c>
      <c r="E7" s="3">
        <v>441</v>
      </c>
      <c r="F7" s="3">
        <v>161</v>
      </c>
    </row>
    <row r="8" spans="1:6" ht="35.25" customHeight="1" x14ac:dyDescent="0.2">
      <c r="A8" s="9"/>
      <c r="B8" s="8" t="s">
        <v>7</v>
      </c>
      <c r="C8" s="8"/>
      <c r="D8" s="3">
        <v>332</v>
      </c>
      <c r="E8" s="3">
        <v>191</v>
      </c>
      <c r="F8" s="3">
        <v>85</v>
      </c>
    </row>
    <row r="9" spans="1:6" ht="35.25" customHeight="1" x14ac:dyDescent="0.2">
      <c r="A9" s="9"/>
      <c r="B9" s="8" t="s">
        <v>18</v>
      </c>
      <c r="C9" s="8"/>
      <c r="D9" s="3">
        <v>282</v>
      </c>
      <c r="E9" s="3">
        <v>194</v>
      </c>
      <c r="F9" s="3">
        <v>103</v>
      </c>
    </row>
    <row r="10" spans="1:6" ht="35.25" customHeight="1" x14ac:dyDescent="0.2">
      <c r="A10" s="9" t="s">
        <v>9</v>
      </c>
      <c r="B10" s="9"/>
      <c r="C10" s="9"/>
      <c r="D10" s="3">
        <v>1535</v>
      </c>
      <c r="E10" s="3">
        <v>470</v>
      </c>
      <c r="F10" s="3">
        <v>232</v>
      </c>
    </row>
    <row r="11" spans="1:6" ht="35.25" customHeight="1" x14ac:dyDescent="0.2">
      <c r="A11" s="9" t="s">
        <v>10</v>
      </c>
      <c r="B11" s="9"/>
      <c r="C11" s="9"/>
      <c r="D11" s="3">
        <v>694</v>
      </c>
      <c r="E11" s="3">
        <v>307</v>
      </c>
      <c r="F11" s="3">
        <v>118</v>
      </c>
    </row>
    <row r="12" spans="1:6" ht="35.25" customHeight="1" x14ac:dyDescent="0.2">
      <c r="A12" s="9" t="s">
        <v>11</v>
      </c>
      <c r="B12" s="9"/>
      <c r="C12" s="9"/>
      <c r="D12" s="3">
        <v>447</v>
      </c>
      <c r="E12" s="3">
        <v>149</v>
      </c>
      <c r="F12" s="3">
        <v>97</v>
      </c>
    </row>
    <row r="13" spans="1:6" ht="35.25" customHeight="1" x14ac:dyDescent="0.2">
      <c r="A13" s="9" t="s">
        <v>12</v>
      </c>
      <c r="B13" s="9"/>
      <c r="C13" s="9"/>
      <c r="D13" s="3">
        <v>509</v>
      </c>
      <c r="E13" s="3">
        <v>386</v>
      </c>
      <c r="F13" s="3">
        <v>285</v>
      </c>
    </row>
    <row r="14" spans="1:6" ht="35.25" customHeight="1" x14ac:dyDescent="0.2">
      <c r="A14" s="9" t="s">
        <v>13</v>
      </c>
      <c r="B14" s="9"/>
      <c r="C14" s="9"/>
      <c r="D14" s="3">
        <v>102</v>
      </c>
      <c r="E14" s="3">
        <v>60</v>
      </c>
      <c r="F14" s="3">
        <v>36</v>
      </c>
    </row>
    <row r="15" spans="1:6" ht="35.25" customHeight="1" x14ac:dyDescent="0.2">
      <c r="A15" s="9" t="s">
        <v>14</v>
      </c>
      <c r="B15" s="9"/>
      <c r="C15" s="9"/>
      <c r="D15" s="3">
        <v>820</v>
      </c>
      <c r="E15" s="3">
        <v>306</v>
      </c>
      <c r="F15" s="3">
        <v>128</v>
      </c>
    </row>
    <row r="16" spans="1:6" ht="35.25" customHeight="1" x14ac:dyDescent="0.2">
      <c r="A16" s="9" t="s">
        <v>15</v>
      </c>
      <c r="B16" s="9"/>
      <c r="C16" s="9"/>
      <c r="D16" s="3">
        <v>1050</v>
      </c>
      <c r="E16" s="3">
        <v>783</v>
      </c>
      <c r="F16" s="3">
        <v>481</v>
      </c>
    </row>
    <row r="17" spans="1:6" ht="35.25" customHeight="1" x14ac:dyDescent="0.2">
      <c r="A17" s="9" t="s">
        <v>16</v>
      </c>
      <c r="B17" s="9"/>
      <c r="C17" s="9"/>
      <c r="D17" s="3">
        <v>685</v>
      </c>
      <c r="E17" s="3">
        <v>172</v>
      </c>
      <c r="F17" s="3">
        <v>42</v>
      </c>
    </row>
    <row r="18" spans="1:6" ht="35.25" customHeight="1" x14ac:dyDescent="0.2">
      <c r="A18" s="14" t="s">
        <v>29</v>
      </c>
      <c r="B18" s="15"/>
      <c r="C18" s="16"/>
      <c r="D18" s="3"/>
      <c r="E18" s="3"/>
      <c r="F18" s="3"/>
    </row>
    <row r="19" spans="1:6" ht="35.25" customHeight="1" x14ac:dyDescent="0.2">
      <c r="A19" s="9" t="s">
        <v>22</v>
      </c>
      <c r="B19" s="9"/>
      <c r="C19" s="9"/>
      <c r="D19" s="3">
        <f>SUM(D4:D17)</f>
        <v>10949</v>
      </c>
      <c r="E19" s="3">
        <f t="shared" ref="E19:F19" si="0">SUM(E4:E17)</f>
        <v>5163</v>
      </c>
      <c r="F19" s="3">
        <f t="shared" si="0"/>
        <v>2450</v>
      </c>
    </row>
    <row r="20" spans="1:6" ht="30.75" customHeight="1" x14ac:dyDescent="0.2">
      <c r="A20" s="12"/>
      <c r="B20" s="13"/>
      <c r="C20" s="13"/>
      <c r="D20" s="13"/>
      <c r="E20" s="13"/>
      <c r="F20" s="13"/>
    </row>
    <row r="21" spans="1:6" ht="30.75" customHeight="1" x14ac:dyDescent="0.2"/>
  </sheetData>
  <mergeCells count="19">
    <mergeCell ref="A20:F20"/>
    <mergeCell ref="A15:C15"/>
    <mergeCell ref="A16:C16"/>
    <mergeCell ref="A17:C17"/>
    <mergeCell ref="A10:C10"/>
    <mergeCell ref="A11:C11"/>
    <mergeCell ref="A12:C12"/>
    <mergeCell ref="A13:C13"/>
    <mergeCell ref="A14:C14"/>
    <mergeCell ref="A19:C19"/>
    <mergeCell ref="A18:C18"/>
    <mergeCell ref="B9:C9"/>
    <mergeCell ref="B4:B5"/>
    <mergeCell ref="A4:A9"/>
    <mergeCell ref="A2:F2"/>
    <mergeCell ref="A3:C3"/>
    <mergeCell ref="B6:C6"/>
    <mergeCell ref="B7:C7"/>
    <mergeCell ref="B8:C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0" workbookViewId="0">
      <selection activeCell="E16" sqref="E16"/>
    </sheetView>
  </sheetViews>
  <sheetFormatPr defaultColWidth="9" defaultRowHeight="16.2" x14ac:dyDescent="0.2"/>
  <cols>
    <col min="1" max="1" width="11.109375" style="1" customWidth="1"/>
    <col min="2" max="3" width="6.77734375" style="1" customWidth="1"/>
    <col min="4" max="6" width="21.109375" style="1" customWidth="1"/>
    <col min="7" max="7" width="12.88671875" style="1" bestFit="1" customWidth="1"/>
    <col min="8" max="16384" width="9" style="1"/>
  </cols>
  <sheetData>
    <row r="1" spans="1:7" ht="41.25" customHeight="1" x14ac:dyDescent="0.2">
      <c r="A1" s="2" t="s">
        <v>0</v>
      </c>
    </row>
    <row r="2" spans="1:7" ht="22.5" customHeight="1" thickBot="1" x14ac:dyDescent="0.25">
      <c r="A2" s="10" t="s">
        <v>23</v>
      </c>
      <c r="B2" s="11"/>
      <c r="C2" s="11"/>
      <c r="D2" s="11"/>
      <c r="E2" s="11"/>
      <c r="F2" s="11"/>
    </row>
    <row r="3" spans="1:7" ht="35.25" customHeight="1" thickBot="1" x14ac:dyDescent="0.25">
      <c r="A3" s="8" t="s">
        <v>17</v>
      </c>
      <c r="B3" s="8"/>
      <c r="C3" s="8"/>
      <c r="D3" s="5" t="s">
        <v>19</v>
      </c>
      <c r="E3" s="5" t="s">
        <v>20</v>
      </c>
      <c r="F3" s="5" t="s">
        <v>21</v>
      </c>
      <c r="G3" s="17" t="s">
        <v>64</v>
      </c>
    </row>
    <row r="4" spans="1:7" ht="35.25" customHeight="1" thickTop="1" x14ac:dyDescent="0.2">
      <c r="A4" s="9" t="s">
        <v>2</v>
      </c>
      <c r="B4" s="8" t="s">
        <v>3</v>
      </c>
      <c r="C4" s="5" t="s">
        <v>4</v>
      </c>
      <c r="D4" s="3">
        <v>1399</v>
      </c>
      <c r="E4" s="3">
        <v>595</v>
      </c>
      <c r="F4" s="3">
        <v>167</v>
      </c>
      <c r="G4" s="18">
        <f>F4-'201408'!F4</f>
        <v>6</v>
      </c>
    </row>
    <row r="5" spans="1:7" ht="35.25" customHeight="1" x14ac:dyDescent="0.2">
      <c r="A5" s="9"/>
      <c r="B5" s="8"/>
      <c r="C5" s="5" t="s">
        <v>5</v>
      </c>
      <c r="D5" s="3">
        <v>1810</v>
      </c>
      <c r="E5" s="3">
        <v>1071</v>
      </c>
      <c r="F5" s="3">
        <v>463</v>
      </c>
      <c r="G5" s="18">
        <f>F5-'201408'!F5</f>
        <v>75</v>
      </c>
    </row>
    <row r="6" spans="1:7" ht="35.25" customHeight="1" x14ac:dyDescent="0.2">
      <c r="A6" s="9"/>
      <c r="B6" s="8" t="s">
        <v>8</v>
      </c>
      <c r="C6" s="8"/>
      <c r="D6" s="3">
        <v>0</v>
      </c>
      <c r="E6" s="3">
        <v>0</v>
      </c>
      <c r="F6" s="3">
        <v>0</v>
      </c>
      <c r="G6" s="18">
        <f>F6-'201408'!F6</f>
        <v>-133</v>
      </c>
    </row>
    <row r="7" spans="1:7" ht="35.25" customHeight="1" x14ac:dyDescent="0.2">
      <c r="A7" s="9"/>
      <c r="B7" s="8" t="s">
        <v>6</v>
      </c>
      <c r="C7" s="8"/>
      <c r="D7" s="3">
        <v>1478</v>
      </c>
      <c r="E7" s="3">
        <v>556</v>
      </c>
      <c r="F7" s="3">
        <v>172</v>
      </c>
      <c r="G7" s="18">
        <f>F7-'201408'!F7</f>
        <v>11</v>
      </c>
    </row>
    <row r="8" spans="1:7" ht="35.25" customHeight="1" x14ac:dyDescent="0.2">
      <c r="A8" s="9"/>
      <c r="B8" s="8" t="s">
        <v>7</v>
      </c>
      <c r="C8" s="8"/>
      <c r="D8" s="3">
        <v>603</v>
      </c>
      <c r="E8" s="3">
        <v>304</v>
      </c>
      <c r="F8" s="3">
        <v>105</v>
      </c>
      <c r="G8" s="18">
        <f>F8-'201408'!F8</f>
        <v>20</v>
      </c>
    </row>
    <row r="9" spans="1:7" ht="35.25" customHeight="1" x14ac:dyDescent="0.2">
      <c r="A9" s="9"/>
      <c r="B9" s="8" t="s">
        <v>18</v>
      </c>
      <c r="C9" s="8"/>
      <c r="D9" s="3">
        <v>302</v>
      </c>
      <c r="E9" s="3">
        <v>222</v>
      </c>
      <c r="F9" s="3">
        <v>119</v>
      </c>
      <c r="G9" s="18">
        <f>F9-'201408'!F9</f>
        <v>16</v>
      </c>
    </row>
    <row r="10" spans="1:7" ht="35.25" customHeight="1" x14ac:dyDescent="0.2">
      <c r="A10" s="9" t="s">
        <v>9</v>
      </c>
      <c r="B10" s="9"/>
      <c r="C10" s="9"/>
      <c r="D10" s="3">
        <v>1049</v>
      </c>
      <c r="E10" s="3">
        <v>456</v>
      </c>
      <c r="F10" s="3">
        <v>190</v>
      </c>
      <c r="G10" s="18">
        <f>F10-'201408'!F10</f>
        <v>-42</v>
      </c>
    </row>
    <row r="11" spans="1:7" ht="35.25" customHeight="1" x14ac:dyDescent="0.2">
      <c r="A11" s="9" t="s">
        <v>10</v>
      </c>
      <c r="B11" s="9"/>
      <c r="C11" s="9"/>
      <c r="D11" s="3">
        <v>694</v>
      </c>
      <c r="E11" s="3">
        <v>311</v>
      </c>
      <c r="F11" s="3">
        <v>118</v>
      </c>
      <c r="G11" s="18">
        <f>F11-'201408'!F11</f>
        <v>0</v>
      </c>
    </row>
    <row r="12" spans="1:7" ht="35.25" customHeight="1" x14ac:dyDescent="0.2">
      <c r="A12" s="9" t="s">
        <v>11</v>
      </c>
      <c r="B12" s="9"/>
      <c r="C12" s="9"/>
      <c r="D12" s="3">
        <v>474</v>
      </c>
      <c r="E12" s="3">
        <v>170</v>
      </c>
      <c r="F12" s="3">
        <v>117</v>
      </c>
      <c r="G12" s="18">
        <f>F12-'201408'!F12</f>
        <v>20</v>
      </c>
    </row>
    <row r="13" spans="1:7" ht="35.25" customHeight="1" x14ac:dyDescent="0.2">
      <c r="A13" s="9" t="s">
        <v>12</v>
      </c>
      <c r="B13" s="9"/>
      <c r="C13" s="9"/>
      <c r="D13" s="3">
        <v>432</v>
      </c>
      <c r="E13" s="3">
        <v>338</v>
      </c>
      <c r="F13" s="3">
        <v>216</v>
      </c>
      <c r="G13" s="18">
        <f>F13-'201408'!F13</f>
        <v>-69</v>
      </c>
    </row>
    <row r="14" spans="1:7" ht="35.25" customHeight="1" x14ac:dyDescent="0.2">
      <c r="A14" s="9" t="s">
        <v>13</v>
      </c>
      <c r="B14" s="9"/>
      <c r="C14" s="9"/>
      <c r="D14" s="3">
        <v>55</v>
      </c>
      <c r="E14" s="3">
        <v>35</v>
      </c>
      <c r="F14" s="3">
        <v>21</v>
      </c>
      <c r="G14" s="18">
        <f>F14-'201408'!F14</f>
        <v>-15</v>
      </c>
    </row>
    <row r="15" spans="1:7" ht="35.25" customHeight="1" x14ac:dyDescent="0.2">
      <c r="A15" s="9" t="s">
        <v>14</v>
      </c>
      <c r="B15" s="9"/>
      <c r="C15" s="9"/>
      <c r="D15" s="3">
        <v>711</v>
      </c>
      <c r="E15" s="3">
        <v>239</v>
      </c>
      <c r="F15" s="3">
        <v>89</v>
      </c>
      <c r="G15" s="18">
        <f>F15-'201408'!F15</f>
        <v>-39</v>
      </c>
    </row>
    <row r="16" spans="1:7" ht="35.25" customHeight="1" x14ac:dyDescent="0.2">
      <c r="A16" s="9" t="s">
        <v>15</v>
      </c>
      <c r="B16" s="9"/>
      <c r="C16" s="9"/>
      <c r="D16" s="3">
        <v>927</v>
      </c>
      <c r="E16" s="3">
        <v>665</v>
      </c>
      <c r="F16" s="3">
        <v>321</v>
      </c>
      <c r="G16" s="18">
        <f>F16-'201408'!F16</f>
        <v>-160</v>
      </c>
    </row>
    <row r="17" spans="1:7" ht="35.25" customHeight="1" x14ac:dyDescent="0.2">
      <c r="A17" s="9" t="s">
        <v>16</v>
      </c>
      <c r="B17" s="9"/>
      <c r="C17" s="9"/>
      <c r="D17" s="3">
        <v>679</v>
      </c>
      <c r="E17" s="3">
        <v>173</v>
      </c>
      <c r="F17" s="3">
        <v>37</v>
      </c>
      <c r="G17" s="18">
        <f>F17-'201408'!F17</f>
        <v>-5</v>
      </c>
    </row>
    <row r="18" spans="1:7" ht="35.25" customHeight="1" x14ac:dyDescent="0.2">
      <c r="A18" s="14" t="s">
        <v>30</v>
      </c>
      <c r="B18" s="15"/>
      <c r="C18" s="16"/>
      <c r="D18" s="3">
        <v>223</v>
      </c>
      <c r="E18" s="3">
        <v>136</v>
      </c>
      <c r="F18" s="3">
        <v>103</v>
      </c>
      <c r="G18" s="18">
        <f>F18-'201408'!F18</f>
        <v>103</v>
      </c>
    </row>
    <row r="19" spans="1:7" ht="35.25" customHeight="1" x14ac:dyDescent="0.2">
      <c r="A19" s="9" t="s">
        <v>22</v>
      </c>
      <c r="B19" s="9"/>
      <c r="C19" s="9"/>
      <c r="D19" s="3">
        <f>SUM(D4:D18)</f>
        <v>10836</v>
      </c>
      <c r="E19" s="3">
        <f>SUM(E4:E18)</f>
        <v>5271</v>
      </c>
      <c r="F19" s="3">
        <f>SUM(F4:F18)</f>
        <v>2238</v>
      </c>
      <c r="G19" s="18">
        <f>F19-'201408'!F19</f>
        <v>-212</v>
      </c>
    </row>
    <row r="20" spans="1:7" ht="30.75" customHeight="1" x14ac:dyDescent="0.2">
      <c r="A20" s="12"/>
      <c r="B20" s="13"/>
      <c r="C20" s="13"/>
      <c r="D20" s="13"/>
      <c r="E20" s="13"/>
      <c r="F20" s="13"/>
    </row>
    <row r="21" spans="1:7" ht="30.75" customHeight="1" x14ac:dyDescent="0.2"/>
  </sheetData>
  <mergeCells count="19">
    <mergeCell ref="A2:F2"/>
    <mergeCell ref="A3:C3"/>
    <mergeCell ref="A4:A9"/>
    <mergeCell ref="B4:B5"/>
    <mergeCell ref="B6:C6"/>
    <mergeCell ref="B7:C7"/>
    <mergeCell ref="B8:C8"/>
    <mergeCell ref="B9:C9"/>
    <mergeCell ref="A16:C16"/>
    <mergeCell ref="A17:C17"/>
    <mergeCell ref="A19:C19"/>
    <mergeCell ref="A20:F20"/>
    <mergeCell ref="A10:C10"/>
    <mergeCell ref="A11:C11"/>
    <mergeCell ref="A12:C12"/>
    <mergeCell ref="A13:C13"/>
    <mergeCell ref="A14:C14"/>
    <mergeCell ref="A15:C15"/>
    <mergeCell ref="A18:C1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Zeros="0" topLeftCell="A7" workbookViewId="0">
      <selection activeCell="E16" sqref="E16"/>
    </sheetView>
  </sheetViews>
  <sheetFormatPr defaultColWidth="9" defaultRowHeight="16.2" x14ac:dyDescent="0.2"/>
  <cols>
    <col min="1" max="1" width="11.109375" style="1" customWidth="1"/>
    <col min="2" max="3" width="6.77734375" style="1" customWidth="1"/>
    <col min="4" max="6" width="21.109375" style="1" customWidth="1"/>
    <col min="7" max="7" width="12.88671875" style="1" bestFit="1" customWidth="1"/>
    <col min="8" max="16384" width="9" style="1"/>
  </cols>
  <sheetData>
    <row r="1" spans="1:7" ht="41.25" customHeight="1" x14ac:dyDescent="0.2">
      <c r="A1" s="2" t="s">
        <v>0</v>
      </c>
    </row>
    <row r="2" spans="1:7" ht="22.5" customHeight="1" thickBot="1" x14ac:dyDescent="0.25">
      <c r="A2" s="10" t="s">
        <v>24</v>
      </c>
      <c r="B2" s="11"/>
      <c r="C2" s="11"/>
      <c r="D2" s="11"/>
      <c r="E2" s="11"/>
      <c r="F2" s="11"/>
    </row>
    <row r="3" spans="1:7" ht="35.25" customHeight="1" thickBot="1" x14ac:dyDescent="0.25">
      <c r="A3" s="8" t="s">
        <v>17</v>
      </c>
      <c r="B3" s="8"/>
      <c r="C3" s="8"/>
      <c r="D3" s="6" t="s">
        <v>19</v>
      </c>
      <c r="E3" s="6" t="s">
        <v>20</v>
      </c>
      <c r="F3" s="6" t="s">
        <v>21</v>
      </c>
      <c r="G3" s="17" t="s">
        <v>64</v>
      </c>
    </row>
    <row r="4" spans="1:7" ht="35.25" customHeight="1" thickTop="1" x14ac:dyDescent="0.2">
      <c r="A4" s="9" t="s">
        <v>2</v>
      </c>
      <c r="B4" s="8" t="s">
        <v>3</v>
      </c>
      <c r="C4" s="6" t="s">
        <v>4</v>
      </c>
      <c r="D4" s="3">
        <v>1316</v>
      </c>
      <c r="E4" s="3">
        <v>646</v>
      </c>
      <c r="F4" s="3">
        <v>159</v>
      </c>
      <c r="G4" s="18">
        <f>F4-'201409'!F4</f>
        <v>-8</v>
      </c>
    </row>
    <row r="5" spans="1:7" ht="35.25" customHeight="1" x14ac:dyDescent="0.2">
      <c r="A5" s="9"/>
      <c r="B5" s="8"/>
      <c r="C5" s="6" t="s">
        <v>5</v>
      </c>
      <c r="D5" s="3">
        <v>1928</v>
      </c>
      <c r="E5" s="3">
        <v>1132</v>
      </c>
      <c r="F5" s="3">
        <v>450</v>
      </c>
      <c r="G5" s="18">
        <f>F5-'201409'!F5</f>
        <v>-13</v>
      </c>
    </row>
    <row r="6" spans="1:7" ht="35.25" customHeight="1" x14ac:dyDescent="0.2">
      <c r="A6" s="9"/>
      <c r="B6" s="8" t="s">
        <v>8</v>
      </c>
      <c r="C6" s="8"/>
      <c r="D6" s="3">
        <v>0</v>
      </c>
      <c r="E6" s="3">
        <v>0</v>
      </c>
      <c r="F6" s="3">
        <v>0</v>
      </c>
      <c r="G6" s="18">
        <f>F6-'201409'!F6</f>
        <v>0</v>
      </c>
    </row>
    <row r="7" spans="1:7" ht="35.25" customHeight="1" x14ac:dyDescent="0.2">
      <c r="A7" s="9"/>
      <c r="B7" s="8" t="s">
        <v>6</v>
      </c>
      <c r="C7" s="8"/>
      <c r="D7" s="3">
        <v>1701</v>
      </c>
      <c r="E7" s="3">
        <v>643</v>
      </c>
      <c r="F7" s="3">
        <v>215</v>
      </c>
      <c r="G7" s="18">
        <f>F7-'201409'!F7</f>
        <v>43</v>
      </c>
    </row>
    <row r="8" spans="1:7" ht="35.25" customHeight="1" x14ac:dyDescent="0.2">
      <c r="A8" s="9"/>
      <c r="B8" s="8" t="s">
        <v>7</v>
      </c>
      <c r="C8" s="8"/>
      <c r="D8" s="3">
        <v>556</v>
      </c>
      <c r="E8" s="3">
        <v>333</v>
      </c>
      <c r="F8" s="3">
        <v>141</v>
      </c>
      <c r="G8" s="18">
        <f>F8-'201409'!F8</f>
        <v>36</v>
      </c>
    </row>
    <row r="9" spans="1:7" ht="35.25" customHeight="1" x14ac:dyDescent="0.2">
      <c r="A9" s="9"/>
      <c r="B9" s="8" t="s">
        <v>18</v>
      </c>
      <c r="C9" s="8"/>
      <c r="D9" s="3">
        <v>366</v>
      </c>
      <c r="E9" s="3">
        <v>267</v>
      </c>
      <c r="F9" s="3">
        <v>148</v>
      </c>
      <c r="G9" s="18">
        <f>F9-'201409'!F9</f>
        <v>29</v>
      </c>
    </row>
    <row r="10" spans="1:7" ht="35.25" customHeight="1" x14ac:dyDescent="0.2">
      <c r="A10" s="9" t="s">
        <v>9</v>
      </c>
      <c r="B10" s="9"/>
      <c r="C10" s="9"/>
      <c r="D10" s="3">
        <v>1250</v>
      </c>
      <c r="E10" s="3">
        <v>503</v>
      </c>
      <c r="F10" s="3">
        <v>174</v>
      </c>
      <c r="G10" s="18">
        <f>F10-'201409'!F10</f>
        <v>-16</v>
      </c>
    </row>
    <row r="11" spans="1:7" ht="35.25" customHeight="1" x14ac:dyDescent="0.2">
      <c r="A11" s="9" t="s">
        <v>10</v>
      </c>
      <c r="B11" s="9"/>
      <c r="C11" s="9"/>
      <c r="D11" s="3">
        <v>795</v>
      </c>
      <c r="E11" s="3">
        <v>376</v>
      </c>
      <c r="F11" s="3">
        <v>141</v>
      </c>
      <c r="G11" s="18">
        <f>F11-'201409'!F11</f>
        <v>23</v>
      </c>
    </row>
    <row r="12" spans="1:7" ht="35.25" customHeight="1" x14ac:dyDescent="0.2">
      <c r="A12" s="9" t="s">
        <v>11</v>
      </c>
      <c r="B12" s="9"/>
      <c r="C12" s="9"/>
      <c r="D12" s="3">
        <v>580</v>
      </c>
      <c r="E12" s="3">
        <v>195</v>
      </c>
      <c r="F12" s="3">
        <v>100</v>
      </c>
      <c r="G12" s="18">
        <f>F12-'201409'!F12</f>
        <v>-17</v>
      </c>
    </row>
    <row r="13" spans="1:7" ht="35.25" customHeight="1" x14ac:dyDescent="0.2">
      <c r="A13" s="9" t="s">
        <v>12</v>
      </c>
      <c r="B13" s="9"/>
      <c r="C13" s="9"/>
      <c r="D13" s="3">
        <v>527</v>
      </c>
      <c r="E13" s="3">
        <v>420</v>
      </c>
      <c r="F13" s="3">
        <v>255</v>
      </c>
      <c r="G13" s="18">
        <f>F13-'201409'!F13</f>
        <v>39</v>
      </c>
    </row>
    <row r="14" spans="1:7" ht="35.25" customHeight="1" x14ac:dyDescent="0.2">
      <c r="A14" s="9" t="s">
        <v>13</v>
      </c>
      <c r="B14" s="9"/>
      <c r="C14" s="9"/>
      <c r="D14" s="3">
        <v>78</v>
      </c>
      <c r="E14" s="3">
        <v>57</v>
      </c>
      <c r="F14" s="3">
        <v>40</v>
      </c>
      <c r="G14" s="18">
        <f>F14-'201409'!F14</f>
        <v>19</v>
      </c>
    </row>
    <row r="15" spans="1:7" ht="35.25" customHeight="1" x14ac:dyDescent="0.2">
      <c r="A15" s="9" t="s">
        <v>14</v>
      </c>
      <c r="B15" s="9"/>
      <c r="C15" s="9"/>
      <c r="D15" s="3">
        <v>763</v>
      </c>
      <c r="E15" s="3">
        <v>271</v>
      </c>
      <c r="F15" s="3">
        <v>107</v>
      </c>
      <c r="G15" s="18">
        <f>F15-'201409'!F15</f>
        <v>18</v>
      </c>
    </row>
    <row r="16" spans="1:7" ht="35.25" customHeight="1" x14ac:dyDescent="0.2">
      <c r="A16" s="9" t="s">
        <v>15</v>
      </c>
      <c r="B16" s="9"/>
      <c r="C16" s="9"/>
      <c r="D16" s="3">
        <v>1401</v>
      </c>
      <c r="E16" s="3">
        <v>868</v>
      </c>
      <c r="F16" s="3">
        <v>350</v>
      </c>
      <c r="G16" s="18">
        <f>F16-'201409'!F16</f>
        <v>29</v>
      </c>
    </row>
    <row r="17" spans="1:7" ht="35.25" customHeight="1" x14ac:dyDescent="0.2">
      <c r="A17" s="9" t="s">
        <v>16</v>
      </c>
      <c r="B17" s="9"/>
      <c r="C17" s="9"/>
      <c r="D17" s="3">
        <v>869</v>
      </c>
      <c r="E17" s="3">
        <v>222</v>
      </c>
      <c r="F17" s="3">
        <v>52</v>
      </c>
      <c r="G17" s="18">
        <f>F17-'201409'!F17</f>
        <v>15</v>
      </c>
    </row>
    <row r="18" spans="1:7" ht="35.25" customHeight="1" x14ac:dyDescent="0.2">
      <c r="A18" s="14" t="s">
        <v>30</v>
      </c>
      <c r="B18" s="15"/>
      <c r="C18" s="16"/>
      <c r="D18" s="3">
        <v>519</v>
      </c>
      <c r="E18" s="3">
        <v>344</v>
      </c>
      <c r="F18" s="3">
        <v>315</v>
      </c>
      <c r="G18" s="18">
        <f>F18-'201409'!F18</f>
        <v>212</v>
      </c>
    </row>
    <row r="19" spans="1:7" ht="35.25" customHeight="1" x14ac:dyDescent="0.2">
      <c r="A19" s="9" t="s">
        <v>22</v>
      </c>
      <c r="B19" s="9"/>
      <c r="C19" s="9"/>
      <c r="D19" s="3">
        <f>SUM(D4:D17)</f>
        <v>12130</v>
      </c>
      <c r="E19" s="3">
        <f t="shared" ref="E19:F19" si="0">SUM(E4:E17)</f>
        <v>5933</v>
      </c>
      <c r="F19" s="3">
        <f t="shared" si="0"/>
        <v>2332</v>
      </c>
      <c r="G19" s="18">
        <f>F19-'201409'!F19</f>
        <v>94</v>
      </c>
    </row>
    <row r="20" spans="1:7" ht="30.75" customHeight="1" x14ac:dyDescent="0.2">
      <c r="A20" s="12"/>
      <c r="B20" s="13"/>
      <c r="C20" s="13"/>
      <c r="D20" s="13"/>
      <c r="E20" s="13"/>
      <c r="F20" s="13"/>
    </row>
    <row r="21" spans="1:7" ht="30.75" customHeight="1" x14ac:dyDescent="0.2"/>
  </sheetData>
  <mergeCells count="19">
    <mergeCell ref="A16:C16"/>
    <mergeCell ref="A17:C17"/>
    <mergeCell ref="A19:C19"/>
    <mergeCell ref="A20:F20"/>
    <mergeCell ref="A10:C10"/>
    <mergeCell ref="A11:C11"/>
    <mergeCell ref="A12:C12"/>
    <mergeCell ref="A13:C13"/>
    <mergeCell ref="A14:C14"/>
    <mergeCell ref="A15:C15"/>
    <mergeCell ref="A18:C18"/>
    <mergeCell ref="A2:F2"/>
    <mergeCell ref="A3:C3"/>
    <mergeCell ref="A4:A9"/>
    <mergeCell ref="B4:B5"/>
    <mergeCell ref="B6:C6"/>
    <mergeCell ref="B7:C7"/>
    <mergeCell ref="B8:C8"/>
    <mergeCell ref="B9:C9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0" workbookViewId="0">
      <selection activeCell="G3" sqref="G3:G19"/>
    </sheetView>
  </sheetViews>
  <sheetFormatPr defaultColWidth="9" defaultRowHeight="16.2" x14ac:dyDescent="0.2"/>
  <cols>
    <col min="1" max="1" width="11.109375" style="1" customWidth="1"/>
    <col min="2" max="3" width="6.77734375" style="1" customWidth="1"/>
    <col min="4" max="6" width="21.109375" style="1" customWidth="1"/>
    <col min="7" max="7" width="12.88671875" style="1" bestFit="1" customWidth="1"/>
    <col min="8" max="16384" width="9" style="1"/>
  </cols>
  <sheetData>
    <row r="1" spans="1:7" ht="41.25" customHeight="1" x14ac:dyDescent="0.2">
      <c r="A1" s="2" t="s">
        <v>0</v>
      </c>
    </row>
    <row r="2" spans="1:7" ht="22.5" customHeight="1" thickBot="1" x14ac:dyDescent="0.25">
      <c r="A2" s="10" t="s">
        <v>25</v>
      </c>
      <c r="B2" s="11"/>
      <c r="C2" s="11"/>
      <c r="D2" s="11"/>
      <c r="E2" s="11"/>
      <c r="F2" s="11"/>
    </row>
    <row r="3" spans="1:7" ht="35.25" customHeight="1" thickBot="1" x14ac:dyDescent="0.25">
      <c r="A3" s="8" t="s">
        <v>17</v>
      </c>
      <c r="B3" s="8"/>
      <c r="C3" s="8"/>
      <c r="D3" s="6" t="s">
        <v>19</v>
      </c>
      <c r="E3" s="6" t="s">
        <v>20</v>
      </c>
      <c r="F3" s="6" t="s">
        <v>21</v>
      </c>
      <c r="G3" s="17" t="s">
        <v>64</v>
      </c>
    </row>
    <row r="4" spans="1:7" ht="35.25" customHeight="1" thickTop="1" x14ac:dyDescent="0.2">
      <c r="A4" s="9" t="s">
        <v>2</v>
      </c>
      <c r="B4" s="8" t="s">
        <v>3</v>
      </c>
      <c r="C4" s="6" t="s">
        <v>4</v>
      </c>
      <c r="D4" s="3">
        <v>1268</v>
      </c>
      <c r="E4" s="3">
        <v>578</v>
      </c>
      <c r="F4" s="3">
        <v>155</v>
      </c>
      <c r="G4" s="18">
        <f>F4-'201410'!F4</f>
        <v>-4</v>
      </c>
    </row>
    <row r="5" spans="1:7" ht="35.25" customHeight="1" x14ac:dyDescent="0.2">
      <c r="A5" s="9"/>
      <c r="B5" s="8"/>
      <c r="C5" s="6" t="s">
        <v>5</v>
      </c>
      <c r="D5" s="3">
        <v>1709</v>
      </c>
      <c r="E5" s="3">
        <v>902</v>
      </c>
      <c r="F5" s="3">
        <v>347</v>
      </c>
      <c r="G5" s="18">
        <f>F5-'201410'!F5</f>
        <v>-103</v>
      </c>
    </row>
    <row r="6" spans="1:7" ht="35.25" customHeight="1" x14ac:dyDescent="0.2">
      <c r="A6" s="9"/>
      <c r="B6" s="8" t="s">
        <v>8</v>
      </c>
      <c r="C6" s="8"/>
      <c r="D6" s="3">
        <v>4</v>
      </c>
      <c r="E6" s="3">
        <v>4</v>
      </c>
      <c r="F6" s="3">
        <v>4</v>
      </c>
      <c r="G6" s="18">
        <f>F6-'201410'!F6</f>
        <v>4</v>
      </c>
    </row>
    <row r="7" spans="1:7" ht="35.25" customHeight="1" x14ac:dyDescent="0.2">
      <c r="A7" s="9"/>
      <c r="B7" s="8" t="s">
        <v>6</v>
      </c>
      <c r="C7" s="8"/>
      <c r="D7" s="3">
        <v>1581</v>
      </c>
      <c r="E7" s="3">
        <v>606</v>
      </c>
      <c r="F7" s="3">
        <v>214</v>
      </c>
      <c r="G7" s="18">
        <f>F7-'201410'!F7</f>
        <v>-1</v>
      </c>
    </row>
    <row r="8" spans="1:7" ht="35.25" customHeight="1" x14ac:dyDescent="0.2">
      <c r="A8" s="9"/>
      <c r="B8" s="8" t="s">
        <v>7</v>
      </c>
      <c r="C8" s="8"/>
      <c r="D8" s="3">
        <v>502</v>
      </c>
      <c r="E8" s="3">
        <v>307</v>
      </c>
      <c r="F8" s="3">
        <v>125</v>
      </c>
      <c r="G8" s="18">
        <f>F8-'201410'!F8</f>
        <v>-16</v>
      </c>
    </row>
    <row r="9" spans="1:7" ht="35.25" customHeight="1" x14ac:dyDescent="0.2">
      <c r="A9" s="9"/>
      <c r="B9" s="8" t="s">
        <v>18</v>
      </c>
      <c r="C9" s="8"/>
      <c r="D9" s="3">
        <v>378</v>
      </c>
      <c r="E9" s="3">
        <v>255</v>
      </c>
      <c r="F9" s="3">
        <v>143</v>
      </c>
      <c r="G9" s="18">
        <f>F9-'201410'!F9</f>
        <v>-5</v>
      </c>
    </row>
    <row r="10" spans="1:7" ht="35.25" customHeight="1" x14ac:dyDescent="0.2">
      <c r="A10" s="9" t="s">
        <v>9</v>
      </c>
      <c r="B10" s="9"/>
      <c r="C10" s="9"/>
      <c r="D10" s="3">
        <v>1431</v>
      </c>
      <c r="E10" s="3">
        <v>534</v>
      </c>
      <c r="F10" s="3">
        <v>190</v>
      </c>
      <c r="G10" s="18">
        <f>F10-'201410'!F10</f>
        <v>16</v>
      </c>
    </row>
    <row r="11" spans="1:7" ht="35.25" customHeight="1" x14ac:dyDescent="0.2">
      <c r="A11" s="9" t="s">
        <v>10</v>
      </c>
      <c r="B11" s="9"/>
      <c r="C11" s="9"/>
      <c r="D11" s="3">
        <v>664</v>
      </c>
      <c r="E11" s="3">
        <v>317</v>
      </c>
      <c r="F11" s="3">
        <v>134</v>
      </c>
      <c r="G11" s="18">
        <f>F11-'201410'!F11</f>
        <v>-7</v>
      </c>
    </row>
    <row r="12" spans="1:7" ht="35.25" customHeight="1" x14ac:dyDescent="0.2">
      <c r="A12" s="9" t="s">
        <v>11</v>
      </c>
      <c r="B12" s="9"/>
      <c r="C12" s="9"/>
      <c r="D12" s="3">
        <v>667</v>
      </c>
      <c r="E12" s="3">
        <v>241</v>
      </c>
      <c r="F12" s="3">
        <v>144</v>
      </c>
      <c r="G12" s="18">
        <f>F12-'201410'!F12</f>
        <v>44</v>
      </c>
    </row>
    <row r="13" spans="1:7" ht="35.25" customHeight="1" x14ac:dyDescent="0.2">
      <c r="A13" s="9" t="s">
        <v>12</v>
      </c>
      <c r="B13" s="9"/>
      <c r="C13" s="9"/>
      <c r="D13" s="3">
        <v>528</v>
      </c>
      <c r="E13" s="3">
        <v>414</v>
      </c>
      <c r="F13" s="3">
        <v>254</v>
      </c>
      <c r="G13" s="18">
        <f>F13-'201410'!F13</f>
        <v>-1</v>
      </c>
    </row>
    <row r="14" spans="1:7" ht="35.25" customHeight="1" x14ac:dyDescent="0.2">
      <c r="A14" s="9" t="s">
        <v>13</v>
      </c>
      <c r="B14" s="9"/>
      <c r="C14" s="9"/>
      <c r="D14" s="3">
        <v>131</v>
      </c>
      <c r="E14" s="3">
        <v>61</v>
      </c>
      <c r="F14" s="3">
        <v>35</v>
      </c>
      <c r="G14" s="18">
        <f>F14-'201410'!F14</f>
        <v>-5</v>
      </c>
    </row>
    <row r="15" spans="1:7" ht="35.25" customHeight="1" x14ac:dyDescent="0.2">
      <c r="A15" s="9" t="s">
        <v>14</v>
      </c>
      <c r="B15" s="9"/>
      <c r="C15" s="9"/>
      <c r="D15" s="3">
        <v>840</v>
      </c>
      <c r="E15" s="3">
        <v>301</v>
      </c>
      <c r="F15" s="3">
        <v>136</v>
      </c>
      <c r="G15" s="18">
        <f>F15-'201410'!F15</f>
        <v>29</v>
      </c>
    </row>
    <row r="16" spans="1:7" ht="35.25" customHeight="1" x14ac:dyDescent="0.2">
      <c r="A16" s="9" t="s">
        <v>15</v>
      </c>
      <c r="B16" s="9"/>
      <c r="C16" s="9"/>
      <c r="D16" s="3">
        <v>1393</v>
      </c>
      <c r="E16" s="3">
        <v>862</v>
      </c>
      <c r="F16" s="3">
        <v>379</v>
      </c>
      <c r="G16" s="18">
        <f>F16-'201410'!F16</f>
        <v>29</v>
      </c>
    </row>
    <row r="17" spans="1:7" ht="35.25" customHeight="1" x14ac:dyDescent="0.2">
      <c r="A17" s="9" t="s">
        <v>16</v>
      </c>
      <c r="B17" s="9"/>
      <c r="C17" s="9"/>
      <c r="D17" s="3">
        <v>760</v>
      </c>
      <c r="E17" s="3">
        <v>191</v>
      </c>
      <c r="F17" s="3">
        <v>42</v>
      </c>
      <c r="G17" s="18">
        <f>F17-'201410'!F17</f>
        <v>-10</v>
      </c>
    </row>
    <row r="18" spans="1:7" ht="35.25" customHeight="1" x14ac:dyDescent="0.2">
      <c r="A18" s="14" t="s">
        <v>30</v>
      </c>
      <c r="B18" s="15"/>
      <c r="C18" s="16"/>
      <c r="D18" s="3">
        <v>70</v>
      </c>
      <c r="E18" s="3">
        <v>51</v>
      </c>
      <c r="F18" s="3">
        <v>48</v>
      </c>
      <c r="G18" s="18">
        <f>F18-'201410'!F18</f>
        <v>-267</v>
      </c>
    </row>
    <row r="19" spans="1:7" ht="35.25" customHeight="1" x14ac:dyDescent="0.2">
      <c r="A19" s="9" t="s">
        <v>22</v>
      </c>
      <c r="B19" s="9"/>
      <c r="C19" s="9"/>
      <c r="D19" s="3">
        <f>SUM(D4:D17)</f>
        <v>11856</v>
      </c>
      <c r="E19" s="3">
        <f t="shared" ref="E19:F19" si="0">SUM(E4:E17)</f>
        <v>5573</v>
      </c>
      <c r="F19" s="3">
        <f t="shared" si="0"/>
        <v>2302</v>
      </c>
      <c r="G19" s="18">
        <f>F19-'201410'!F19</f>
        <v>-30</v>
      </c>
    </row>
    <row r="20" spans="1:7" ht="30.75" customHeight="1" x14ac:dyDescent="0.2">
      <c r="A20" s="12"/>
      <c r="B20" s="13"/>
      <c r="C20" s="13"/>
      <c r="D20" s="13"/>
      <c r="E20" s="13"/>
      <c r="F20" s="13"/>
    </row>
    <row r="21" spans="1:7" ht="30.75" customHeight="1" x14ac:dyDescent="0.2"/>
  </sheetData>
  <mergeCells count="19">
    <mergeCell ref="A16:C16"/>
    <mergeCell ref="A17:C17"/>
    <mergeCell ref="A19:C19"/>
    <mergeCell ref="A20:F20"/>
    <mergeCell ref="A10:C10"/>
    <mergeCell ref="A11:C11"/>
    <mergeCell ref="A12:C12"/>
    <mergeCell ref="A13:C13"/>
    <mergeCell ref="A14:C14"/>
    <mergeCell ref="A15:C15"/>
    <mergeCell ref="A18:C18"/>
    <mergeCell ref="A2:F2"/>
    <mergeCell ref="A3:C3"/>
    <mergeCell ref="A4:A9"/>
    <mergeCell ref="B4:B5"/>
    <mergeCell ref="B6:C6"/>
    <mergeCell ref="B7:C7"/>
    <mergeCell ref="B8:C8"/>
    <mergeCell ref="B9:C9"/>
  </mergeCells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0" workbookViewId="0">
      <selection activeCell="G3" sqref="G3:G19"/>
    </sheetView>
  </sheetViews>
  <sheetFormatPr defaultColWidth="9" defaultRowHeight="16.2" x14ac:dyDescent="0.2"/>
  <cols>
    <col min="1" max="1" width="11.109375" style="1" customWidth="1"/>
    <col min="2" max="3" width="6.77734375" style="1" customWidth="1"/>
    <col min="4" max="6" width="21.109375" style="1" customWidth="1"/>
    <col min="7" max="7" width="12.88671875" style="1" bestFit="1" customWidth="1"/>
    <col min="8" max="16384" width="9" style="1"/>
  </cols>
  <sheetData>
    <row r="1" spans="1:7" ht="41.25" customHeight="1" x14ac:dyDescent="0.2">
      <c r="A1" s="2" t="s">
        <v>0</v>
      </c>
    </row>
    <row r="2" spans="1:7" ht="22.5" customHeight="1" thickBot="1" x14ac:dyDescent="0.25">
      <c r="A2" s="10" t="s">
        <v>26</v>
      </c>
      <c r="B2" s="11"/>
      <c r="C2" s="11"/>
      <c r="D2" s="11"/>
      <c r="E2" s="11"/>
      <c r="F2" s="11"/>
    </row>
    <row r="3" spans="1:7" ht="35.25" customHeight="1" thickBot="1" x14ac:dyDescent="0.25">
      <c r="A3" s="8" t="s">
        <v>17</v>
      </c>
      <c r="B3" s="8"/>
      <c r="C3" s="8"/>
      <c r="D3" s="6" t="s">
        <v>19</v>
      </c>
      <c r="E3" s="6" t="s">
        <v>20</v>
      </c>
      <c r="F3" s="6" t="s">
        <v>21</v>
      </c>
      <c r="G3" s="17" t="s">
        <v>64</v>
      </c>
    </row>
    <row r="4" spans="1:7" ht="35.25" customHeight="1" thickTop="1" x14ac:dyDescent="0.2">
      <c r="A4" s="9" t="s">
        <v>2</v>
      </c>
      <c r="B4" s="8" t="s">
        <v>3</v>
      </c>
      <c r="C4" s="6" t="s">
        <v>4</v>
      </c>
      <c r="D4" s="3">
        <v>1281</v>
      </c>
      <c r="E4" s="3">
        <v>607</v>
      </c>
      <c r="F4" s="3">
        <v>136</v>
      </c>
      <c r="G4" s="18">
        <f>F4-'201411'!F4</f>
        <v>-19</v>
      </c>
    </row>
    <row r="5" spans="1:7" ht="35.25" customHeight="1" x14ac:dyDescent="0.2">
      <c r="A5" s="9"/>
      <c r="B5" s="8"/>
      <c r="C5" s="6" t="s">
        <v>5</v>
      </c>
      <c r="D5" s="3">
        <v>1802</v>
      </c>
      <c r="E5" s="3">
        <v>877</v>
      </c>
      <c r="F5" s="3">
        <v>283</v>
      </c>
      <c r="G5" s="18">
        <f>F5-'201411'!F5</f>
        <v>-64</v>
      </c>
    </row>
    <row r="6" spans="1:7" ht="35.25" customHeight="1" x14ac:dyDescent="0.2">
      <c r="A6" s="9"/>
      <c r="B6" s="8" t="s">
        <v>8</v>
      </c>
      <c r="C6" s="8"/>
      <c r="D6" s="3">
        <v>726</v>
      </c>
      <c r="E6" s="3">
        <v>360</v>
      </c>
      <c r="F6" s="3">
        <v>101</v>
      </c>
      <c r="G6" s="18">
        <f>F6-'201411'!F6</f>
        <v>97</v>
      </c>
    </row>
    <row r="7" spans="1:7" ht="35.25" customHeight="1" x14ac:dyDescent="0.2">
      <c r="A7" s="9"/>
      <c r="B7" s="8" t="s">
        <v>6</v>
      </c>
      <c r="C7" s="8"/>
      <c r="D7" s="3">
        <v>1683</v>
      </c>
      <c r="E7" s="3">
        <v>625</v>
      </c>
      <c r="F7" s="3">
        <v>190</v>
      </c>
      <c r="G7" s="18">
        <f>F7-'201411'!F7</f>
        <v>-24</v>
      </c>
    </row>
    <row r="8" spans="1:7" ht="35.25" customHeight="1" x14ac:dyDescent="0.2">
      <c r="A8" s="9"/>
      <c r="B8" s="8" t="s">
        <v>7</v>
      </c>
      <c r="C8" s="8"/>
      <c r="D8" s="3">
        <v>569</v>
      </c>
      <c r="E8" s="3">
        <v>328</v>
      </c>
      <c r="F8" s="3">
        <v>109</v>
      </c>
      <c r="G8" s="18">
        <f>F8-'201411'!F8</f>
        <v>-16</v>
      </c>
    </row>
    <row r="9" spans="1:7" ht="35.25" customHeight="1" x14ac:dyDescent="0.2">
      <c r="A9" s="9"/>
      <c r="B9" s="8" t="s">
        <v>18</v>
      </c>
      <c r="C9" s="8"/>
      <c r="D9" s="3">
        <v>489</v>
      </c>
      <c r="E9" s="3">
        <v>319</v>
      </c>
      <c r="F9" s="3">
        <v>144</v>
      </c>
      <c r="G9" s="18">
        <f>F9-'201411'!F9</f>
        <v>1</v>
      </c>
    </row>
    <row r="10" spans="1:7" ht="35.25" customHeight="1" x14ac:dyDescent="0.2">
      <c r="A10" s="9" t="s">
        <v>9</v>
      </c>
      <c r="B10" s="9"/>
      <c r="C10" s="9"/>
      <c r="D10" s="3">
        <v>1453</v>
      </c>
      <c r="E10" s="3">
        <v>586</v>
      </c>
      <c r="F10" s="3">
        <v>230</v>
      </c>
      <c r="G10" s="18">
        <f>F10-'201411'!F10</f>
        <v>40</v>
      </c>
    </row>
    <row r="11" spans="1:7" ht="35.25" customHeight="1" x14ac:dyDescent="0.2">
      <c r="A11" s="9" t="s">
        <v>10</v>
      </c>
      <c r="B11" s="9"/>
      <c r="C11" s="9"/>
      <c r="D11" s="3">
        <v>325</v>
      </c>
      <c r="E11" s="3">
        <v>143</v>
      </c>
      <c r="F11" s="3">
        <v>74</v>
      </c>
      <c r="G11" s="18">
        <f>F11-'201411'!F11</f>
        <v>-60</v>
      </c>
    </row>
    <row r="12" spans="1:7" ht="35.25" customHeight="1" x14ac:dyDescent="0.2">
      <c r="A12" s="9" t="s">
        <v>11</v>
      </c>
      <c r="B12" s="9"/>
      <c r="C12" s="9"/>
      <c r="D12" s="3">
        <v>543</v>
      </c>
      <c r="E12" s="3">
        <v>176</v>
      </c>
      <c r="F12" s="3">
        <v>75</v>
      </c>
      <c r="G12" s="18">
        <f>F12-'201411'!F12</f>
        <v>-69</v>
      </c>
    </row>
    <row r="13" spans="1:7" ht="35.25" customHeight="1" x14ac:dyDescent="0.2">
      <c r="A13" s="9" t="s">
        <v>12</v>
      </c>
      <c r="B13" s="9"/>
      <c r="C13" s="9"/>
      <c r="D13" s="3">
        <v>355</v>
      </c>
      <c r="E13" s="3">
        <v>296</v>
      </c>
      <c r="F13" s="3">
        <v>206</v>
      </c>
      <c r="G13" s="18">
        <f>F13-'201411'!F13</f>
        <v>-48</v>
      </c>
    </row>
    <row r="14" spans="1:7" ht="35.25" customHeight="1" x14ac:dyDescent="0.2">
      <c r="A14" s="9" t="s">
        <v>13</v>
      </c>
      <c r="B14" s="9"/>
      <c r="C14" s="9"/>
      <c r="D14" s="3">
        <v>182</v>
      </c>
      <c r="E14" s="3">
        <v>71</v>
      </c>
      <c r="F14" s="3">
        <v>29</v>
      </c>
      <c r="G14" s="18">
        <f>F14-'201411'!F14</f>
        <v>-6</v>
      </c>
    </row>
    <row r="15" spans="1:7" ht="35.25" customHeight="1" x14ac:dyDescent="0.2">
      <c r="A15" s="9" t="s">
        <v>14</v>
      </c>
      <c r="B15" s="9"/>
      <c r="C15" s="9"/>
      <c r="D15" s="3">
        <v>744</v>
      </c>
      <c r="E15" s="3">
        <v>194</v>
      </c>
      <c r="F15" s="3">
        <v>62</v>
      </c>
      <c r="G15" s="18">
        <f>F15-'201411'!F15</f>
        <v>-74</v>
      </c>
    </row>
    <row r="16" spans="1:7" ht="35.25" customHeight="1" x14ac:dyDescent="0.2">
      <c r="A16" s="9" t="s">
        <v>15</v>
      </c>
      <c r="B16" s="9"/>
      <c r="C16" s="9"/>
      <c r="D16" s="3">
        <v>1355</v>
      </c>
      <c r="E16" s="3">
        <v>785</v>
      </c>
      <c r="F16" s="3">
        <v>419</v>
      </c>
      <c r="G16" s="18">
        <f>F16-'201411'!F16</f>
        <v>40</v>
      </c>
    </row>
    <row r="17" spans="1:7" ht="35.25" customHeight="1" x14ac:dyDescent="0.2">
      <c r="A17" s="9" t="s">
        <v>16</v>
      </c>
      <c r="B17" s="9"/>
      <c r="C17" s="9"/>
      <c r="D17" s="3">
        <v>755</v>
      </c>
      <c r="E17" s="3">
        <v>171</v>
      </c>
      <c r="F17" s="3">
        <v>44</v>
      </c>
      <c r="G17" s="18">
        <f>F17-'201411'!F17</f>
        <v>2</v>
      </c>
    </row>
    <row r="18" spans="1:7" ht="35.25" customHeight="1" x14ac:dyDescent="0.2">
      <c r="A18" s="14" t="s">
        <v>30</v>
      </c>
      <c r="B18" s="15"/>
      <c r="C18" s="16"/>
      <c r="D18" s="3">
        <v>1</v>
      </c>
      <c r="E18" s="3">
        <v>1</v>
      </c>
      <c r="F18" s="3">
        <v>1</v>
      </c>
      <c r="G18" s="18">
        <f>F18-'201411'!F18</f>
        <v>-47</v>
      </c>
    </row>
    <row r="19" spans="1:7" ht="35.25" customHeight="1" x14ac:dyDescent="0.2">
      <c r="A19" s="9" t="s">
        <v>22</v>
      </c>
      <c r="B19" s="9"/>
      <c r="C19" s="9"/>
      <c r="D19" s="3">
        <f>SUM(D4:D18)</f>
        <v>12263</v>
      </c>
      <c r="E19" s="3">
        <f>SUM(E4:E18)</f>
        <v>5539</v>
      </c>
      <c r="F19" s="3">
        <f>SUM(F4:F18)</f>
        <v>2103</v>
      </c>
      <c r="G19" s="18">
        <f>F19-'201411'!F19</f>
        <v>-199</v>
      </c>
    </row>
    <row r="20" spans="1:7" ht="30.75" customHeight="1" x14ac:dyDescent="0.2">
      <c r="A20" s="12"/>
      <c r="B20" s="13"/>
      <c r="C20" s="13"/>
      <c r="D20" s="13"/>
      <c r="E20" s="13"/>
      <c r="F20" s="13"/>
    </row>
    <row r="21" spans="1:7" ht="30.75" customHeight="1" x14ac:dyDescent="0.2"/>
  </sheetData>
  <mergeCells count="19">
    <mergeCell ref="A16:C16"/>
    <mergeCell ref="A17:C17"/>
    <mergeCell ref="A19:C19"/>
    <mergeCell ref="A20:F20"/>
    <mergeCell ref="A10:C10"/>
    <mergeCell ref="A11:C11"/>
    <mergeCell ref="A12:C12"/>
    <mergeCell ref="A13:C13"/>
    <mergeCell ref="A14:C14"/>
    <mergeCell ref="A15:C15"/>
    <mergeCell ref="A18:C18"/>
    <mergeCell ref="A2:F2"/>
    <mergeCell ref="A3:C3"/>
    <mergeCell ref="A4:A9"/>
    <mergeCell ref="B4:B5"/>
    <mergeCell ref="B6:C6"/>
    <mergeCell ref="B7:C7"/>
    <mergeCell ref="B8:C8"/>
    <mergeCell ref="B9:C9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G3" sqref="G3:G19"/>
    </sheetView>
  </sheetViews>
  <sheetFormatPr defaultColWidth="9" defaultRowHeight="16.2" x14ac:dyDescent="0.2"/>
  <cols>
    <col min="1" max="1" width="11.109375" style="1" customWidth="1"/>
    <col min="2" max="3" width="6.77734375" style="1" customWidth="1"/>
    <col min="4" max="6" width="21.109375" style="1" customWidth="1"/>
    <col min="7" max="7" width="12.88671875" style="1" bestFit="1" customWidth="1"/>
    <col min="8" max="16384" width="9" style="1"/>
  </cols>
  <sheetData>
    <row r="1" spans="1:7" ht="41.25" customHeight="1" x14ac:dyDescent="0.2">
      <c r="A1" s="2" t="s">
        <v>0</v>
      </c>
    </row>
    <row r="2" spans="1:7" ht="22.5" customHeight="1" thickBot="1" x14ac:dyDescent="0.25">
      <c r="A2" s="10" t="s">
        <v>27</v>
      </c>
      <c r="B2" s="11"/>
      <c r="C2" s="11"/>
      <c r="D2" s="11"/>
      <c r="E2" s="11"/>
      <c r="F2" s="11"/>
    </row>
    <row r="3" spans="1:7" ht="35.25" customHeight="1" thickBot="1" x14ac:dyDescent="0.25">
      <c r="A3" s="8" t="s">
        <v>17</v>
      </c>
      <c r="B3" s="8"/>
      <c r="C3" s="8"/>
      <c r="D3" s="6" t="s">
        <v>19</v>
      </c>
      <c r="E3" s="6" t="s">
        <v>20</v>
      </c>
      <c r="F3" s="6" t="s">
        <v>21</v>
      </c>
      <c r="G3" s="17" t="s">
        <v>64</v>
      </c>
    </row>
    <row r="4" spans="1:7" ht="35.25" customHeight="1" thickTop="1" x14ac:dyDescent="0.2">
      <c r="A4" s="9" t="s">
        <v>2</v>
      </c>
      <c r="B4" s="8" t="s">
        <v>3</v>
      </c>
      <c r="C4" s="6" t="s">
        <v>4</v>
      </c>
      <c r="D4" s="3">
        <v>1604</v>
      </c>
      <c r="E4" s="3">
        <v>684</v>
      </c>
      <c r="F4" s="3">
        <v>147</v>
      </c>
      <c r="G4" s="18">
        <f>F4-'201412'!F4</f>
        <v>11</v>
      </c>
    </row>
    <row r="5" spans="1:7" ht="35.25" customHeight="1" x14ac:dyDescent="0.2">
      <c r="A5" s="9"/>
      <c r="B5" s="8"/>
      <c r="C5" s="6" t="s">
        <v>5</v>
      </c>
      <c r="D5" s="3">
        <v>2043</v>
      </c>
      <c r="E5" s="3">
        <v>899</v>
      </c>
      <c r="F5" s="3">
        <v>295</v>
      </c>
      <c r="G5" s="18">
        <f>F5-'201412'!F5</f>
        <v>12</v>
      </c>
    </row>
    <row r="6" spans="1:7" ht="35.25" customHeight="1" x14ac:dyDescent="0.2">
      <c r="A6" s="9"/>
      <c r="B6" s="8" t="s">
        <v>8</v>
      </c>
      <c r="C6" s="8"/>
      <c r="D6" s="3">
        <v>924</v>
      </c>
      <c r="E6" s="3">
        <v>392</v>
      </c>
      <c r="F6" s="3">
        <v>123</v>
      </c>
      <c r="G6" s="18">
        <f>F6-'201412'!F6</f>
        <v>22</v>
      </c>
    </row>
    <row r="7" spans="1:7" ht="35.25" customHeight="1" x14ac:dyDescent="0.2">
      <c r="A7" s="9"/>
      <c r="B7" s="8" t="s">
        <v>6</v>
      </c>
      <c r="C7" s="8"/>
      <c r="D7" s="3">
        <v>1978</v>
      </c>
      <c r="E7" s="3">
        <v>706</v>
      </c>
      <c r="F7" s="3">
        <v>211</v>
      </c>
      <c r="G7" s="18">
        <f>F7-'201412'!F7</f>
        <v>21</v>
      </c>
    </row>
    <row r="8" spans="1:7" ht="35.25" customHeight="1" x14ac:dyDescent="0.2">
      <c r="A8" s="9"/>
      <c r="B8" s="8" t="s">
        <v>7</v>
      </c>
      <c r="C8" s="8"/>
      <c r="D8" s="3">
        <v>553</v>
      </c>
      <c r="E8" s="3">
        <v>329</v>
      </c>
      <c r="F8" s="3">
        <v>110</v>
      </c>
      <c r="G8" s="18">
        <f>F8-'201412'!F8</f>
        <v>1</v>
      </c>
    </row>
    <row r="9" spans="1:7" ht="35.25" customHeight="1" x14ac:dyDescent="0.2">
      <c r="A9" s="9"/>
      <c r="B9" s="8" t="s">
        <v>18</v>
      </c>
      <c r="C9" s="8"/>
      <c r="D9" s="3">
        <v>469</v>
      </c>
      <c r="E9" s="3">
        <v>291</v>
      </c>
      <c r="F9" s="3">
        <v>143</v>
      </c>
      <c r="G9" s="18">
        <f>F9-'201412'!F9</f>
        <v>-1</v>
      </c>
    </row>
    <row r="10" spans="1:7" ht="35.25" customHeight="1" x14ac:dyDescent="0.2">
      <c r="A10" s="9" t="s">
        <v>9</v>
      </c>
      <c r="B10" s="9"/>
      <c r="C10" s="9"/>
      <c r="D10" s="3">
        <v>1741</v>
      </c>
      <c r="E10" s="3">
        <v>576</v>
      </c>
      <c r="F10" s="3">
        <v>220</v>
      </c>
      <c r="G10" s="18">
        <f>F10-'201412'!F10</f>
        <v>-10</v>
      </c>
    </row>
    <row r="11" spans="1:7" ht="35.25" customHeight="1" x14ac:dyDescent="0.2">
      <c r="A11" s="9" t="s">
        <v>10</v>
      </c>
      <c r="B11" s="9"/>
      <c r="C11" s="9"/>
      <c r="D11" s="3">
        <v>385</v>
      </c>
      <c r="E11" s="3">
        <v>167</v>
      </c>
      <c r="F11" s="3">
        <v>88</v>
      </c>
      <c r="G11" s="18">
        <f>F11-'201412'!F11</f>
        <v>14</v>
      </c>
    </row>
    <row r="12" spans="1:7" ht="35.25" customHeight="1" x14ac:dyDescent="0.2">
      <c r="A12" s="9" t="s">
        <v>11</v>
      </c>
      <c r="B12" s="9"/>
      <c r="C12" s="9"/>
      <c r="D12" s="3">
        <v>686</v>
      </c>
      <c r="E12" s="3">
        <v>196</v>
      </c>
      <c r="F12" s="3">
        <v>96</v>
      </c>
      <c r="G12" s="18">
        <f>F12-'201412'!F12</f>
        <v>21</v>
      </c>
    </row>
    <row r="13" spans="1:7" ht="35.25" customHeight="1" x14ac:dyDescent="0.2">
      <c r="A13" s="9" t="s">
        <v>12</v>
      </c>
      <c r="B13" s="9"/>
      <c r="C13" s="9"/>
      <c r="D13" s="3">
        <v>352</v>
      </c>
      <c r="E13" s="3">
        <v>275</v>
      </c>
      <c r="F13" s="3">
        <v>193</v>
      </c>
      <c r="G13" s="18">
        <f>F13-'201412'!F13</f>
        <v>-13</v>
      </c>
    </row>
    <row r="14" spans="1:7" ht="35.25" customHeight="1" x14ac:dyDescent="0.2">
      <c r="A14" s="9" t="s">
        <v>13</v>
      </c>
      <c r="B14" s="9"/>
      <c r="C14" s="9"/>
      <c r="D14" s="3">
        <v>182</v>
      </c>
      <c r="E14" s="3">
        <v>63</v>
      </c>
      <c r="F14" s="3">
        <v>28</v>
      </c>
      <c r="G14" s="18">
        <f>F14-'201412'!F14</f>
        <v>-1</v>
      </c>
    </row>
    <row r="15" spans="1:7" ht="35.25" customHeight="1" x14ac:dyDescent="0.2">
      <c r="A15" s="9" t="s">
        <v>14</v>
      </c>
      <c r="B15" s="9"/>
      <c r="C15" s="9"/>
      <c r="D15" s="3">
        <v>566</v>
      </c>
      <c r="E15" s="3">
        <v>172</v>
      </c>
      <c r="F15" s="3">
        <v>53</v>
      </c>
      <c r="G15" s="18">
        <f>F15-'201412'!F15</f>
        <v>-9</v>
      </c>
    </row>
    <row r="16" spans="1:7" ht="35.25" customHeight="1" x14ac:dyDescent="0.2">
      <c r="A16" s="9" t="s">
        <v>15</v>
      </c>
      <c r="B16" s="9"/>
      <c r="C16" s="9"/>
      <c r="D16" s="3">
        <v>1126</v>
      </c>
      <c r="E16" s="3">
        <v>695</v>
      </c>
      <c r="F16" s="3">
        <v>370</v>
      </c>
      <c r="G16" s="18">
        <f>F16-'201412'!F16</f>
        <v>-49</v>
      </c>
    </row>
    <row r="17" spans="1:7" ht="35.25" customHeight="1" x14ac:dyDescent="0.2">
      <c r="A17" s="9" t="s">
        <v>16</v>
      </c>
      <c r="B17" s="9"/>
      <c r="C17" s="9"/>
      <c r="D17" s="3">
        <v>596</v>
      </c>
      <c r="E17" s="3">
        <v>142</v>
      </c>
      <c r="F17" s="3">
        <v>36</v>
      </c>
      <c r="G17" s="18">
        <f>F17-'201412'!F17</f>
        <v>-8</v>
      </c>
    </row>
    <row r="18" spans="1:7" ht="35.25" customHeight="1" x14ac:dyDescent="0.2">
      <c r="A18" s="14" t="s">
        <v>30</v>
      </c>
      <c r="B18" s="15"/>
      <c r="C18" s="16"/>
      <c r="D18" s="3">
        <v>4</v>
      </c>
      <c r="E18" s="3">
        <v>2</v>
      </c>
      <c r="F18" s="3">
        <v>2</v>
      </c>
      <c r="G18" s="18">
        <f>F18-'201412'!F18</f>
        <v>1</v>
      </c>
    </row>
    <row r="19" spans="1:7" ht="35.25" customHeight="1" x14ac:dyDescent="0.2">
      <c r="A19" s="9" t="s">
        <v>22</v>
      </c>
      <c r="B19" s="9"/>
      <c r="C19" s="9"/>
      <c r="D19" s="3">
        <f>SUM(D4:D18)</f>
        <v>13209</v>
      </c>
      <c r="E19" s="3">
        <f>SUM(E4:E18)</f>
        <v>5589</v>
      </c>
      <c r="F19" s="3">
        <f>SUM(F4:F18)</f>
        <v>2115</v>
      </c>
      <c r="G19" s="18">
        <f>F19-'201412'!F19</f>
        <v>12</v>
      </c>
    </row>
    <row r="20" spans="1:7" ht="30.75" customHeight="1" x14ac:dyDescent="0.2">
      <c r="A20" s="12"/>
      <c r="B20" s="13"/>
      <c r="C20" s="13"/>
      <c r="D20" s="13"/>
      <c r="E20" s="13"/>
      <c r="F20" s="13"/>
    </row>
    <row r="21" spans="1:7" ht="30.75" customHeight="1" x14ac:dyDescent="0.2"/>
  </sheetData>
  <mergeCells count="19">
    <mergeCell ref="A16:C16"/>
    <mergeCell ref="A17:C17"/>
    <mergeCell ref="A19:C19"/>
    <mergeCell ref="A20:F20"/>
    <mergeCell ref="A10:C10"/>
    <mergeCell ref="A11:C11"/>
    <mergeCell ref="A12:C12"/>
    <mergeCell ref="A13:C13"/>
    <mergeCell ref="A14:C14"/>
    <mergeCell ref="A15:C15"/>
    <mergeCell ref="A18:C18"/>
    <mergeCell ref="A2:F2"/>
    <mergeCell ref="A3:C3"/>
    <mergeCell ref="A4:A9"/>
    <mergeCell ref="B4:B5"/>
    <mergeCell ref="B6:C6"/>
    <mergeCell ref="B7:C7"/>
    <mergeCell ref="B8:C8"/>
    <mergeCell ref="B9:C9"/>
  </mergeCells>
  <phoneticPr fontId="2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0" workbookViewId="0">
      <selection activeCell="G3" sqref="G3:G19"/>
    </sheetView>
  </sheetViews>
  <sheetFormatPr defaultColWidth="9" defaultRowHeight="16.2" x14ac:dyDescent="0.2"/>
  <cols>
    <col min="1" max="1" width="11.109375" style="1" customWidth="1"/>
    <col min="2" max="3" width="6.77734375" style="1" customWidth="1"/>
    <col min="4" max="6" width="21.109375" style="1" customWidth="1"/>
    <col min="7" max="7" width="12.88671875" style="1" bestFit="1" customWidth="1"/>
    <col min="8" max="16384" width="9" style="1"/>
  </cols>
  <sheetData>
    <row r="1" spans="1:7" ht="41.25" customHeight="1" x14ac:dyDescent="0.2">
      <c r="A1" s="2" t="s">
        <v>0</v>
      </c>
    </row>
    <row r="2" spans="1:7" ht="22.5" customHeight="1" thickBot="1" x14ac:dyDescent="0.25">
      <c r="A2" s="10" t="s">
        <v>28</v>
      </c>
      <c r="B2" s="11"/>
      <c r="C2" s="11"/>
      <c r="D2" s="11"/>
      <c r="E2" s="11"/>
      <c r="F2" s="11"/>
    </row>
    <row r="3" spans="1:7" ht="35.25" customHeight="1" thickBot="1" x14ac:dyDescent="0.25">
      <c r="A3" s="8" t="s">
        <v>17</v>
      </c>
      <c r="B3" s="8"/>
      <c r="C3" s="8"/>
      <c r="D3" s="6" t="s">
        <v>19</v>
      </c>
      <c r="E3" s="6" t="s">
        <v>20</v>
      </c>
      <c r="F3" s="6" t="s">
        <v>21</v>
      </c>
      <c r="G3" s="17" t="s">
        <v>64</v>
      </c>
    </row>
    <row r="4" spans="1:7" ht="35.25" customHeight="1" thickTop="1" x14ac:dyDescent="0.2">
      <c r="A4" s="9" t="s">
        <v>2</v>
      </c>
      <c r="B4" s="8" t="s">
        <v>3</v>
      </c>
      <c r="C4" s="6" t="s">
        <v>4</v>
      </c>
      <c r="D4" s="3">
        <v>1692</v>
      </c>
      <c r="E4" s="3">
        <v>698</v>
      </c>
      <c r="F4" s="3">
        <v>140</v>
      </c>
      <c r="G4" s="18">
        <f>F4-'201501'!F4</f>
        <v>-7</v>
      </c>
    </row>
    <row r="5" spans="1:7" ht="35.25" customHeight="1" x14ac:dyDescent="0.2">
      <c r="A5" s="9"/>
      <c r="B5" s="8"/>
      <c r="C5" s="6" t="s">
        <v>5</v>
      </c>
      <c r="D5" s="3">
        <v>2096</v>
      </c>
      <c r="E5" s="3">
        <v>1053</v>
      </c>
      <c r="F5" s="3">
        <v>391</v>
      </c>
      <c r="G5" s="18">
        <f>F5-'201501'!F5</f>
        <v>96</v>
      </c>
    </row>
    <row r="6" spans="1:7" ht="35.25" customHeight="1" x14ac:dyDescent="0.2">
      <c r="A6" s="9"/>
      <c r="B6" s="8" t="s">
        <v>8</v>
      </c>
      <c r="C6" s="8"/>
      <c r="D6" s="3">
        <v>1169</v>
      </c>
      <c r="E6" s="3">
        <v>519</v>
      </c>
      <c r="F6" s="3">
        <v>141</v>
      </c>
      <c r="G6" s="18">
        <f>F6-'201501'!F6</f>
        <v>18</v>
      </c>
    </row>
    <row r="7" spans="1:7" ht="35.25" customHeight="1" x14ac:dyDescent="0.2">
      <c r="A7" s="9"/>
      <c r="B7" s="8" t="s">
        <v>6</v>
      </c>
      <c r="C7" s="8"/>
      <c r="D7" s="3">
        <v>2179</v>
      </c>
      <c r="E7" s="3">
        <v>671</v>
      </c>
      <c r="F7" s="3">
        <v>189</v>
      </c>
      <c r="G7" s="18">
        <f>F7-'201501'!F7</f>
        <v>-22</v>
      </c>
    </row>
    <row r="8" spans="1:7" ht="35.25" customHeight="1" x14ac:dyDescent="0.2">
      <c r="A8" s="9"/>
      <c r="B8" s="8" t="s">
        <v>7</v>
      </c>
      <c r="C8" s="8"/>
      <c r="D8" s="3">
        <v>614</v>
      </c>
      <c r="E8" s="3">
        <v>343</v>
      </c>
      <c r="F8" s="3">
        <v>100</v>
      </c>
      <c r="G8" s="18">
        <f>F8-'201501'!F8</f>
        <v>-10</v>
      </c>
    </row>
    <row r="9" spans="1:7" ht="35.25" customHeight="1" x14ac:dyDescent="0.2">
      <c r="A9" s="9"/>
      <c r="B9" s="8" t="s">
        <v>18</v>
      </c>
      <c r="C9" s="8"/>
      <c r="D9" s="3">
        <v>557</v>
      </c>
      <c r="E9" s="3">
        <v>292</v>
      </c>
      <c r="F9" s="3">
        <v>124</v>
      </c>
      <c r="G9" s="18">
        <f>F9-'201501'!F9</f>
        <v>-19</v>
      </c>
    </row>
    <row r="10" spans="1:7" ht="35.25" customHeight="1" x14ac:dyDescent="0.2">
      <c r="A10" s="9" t="s">
        <v>9</v>
      </c>
      <c r="B10" s="9"/>
      <c r="C10" s="9"/>
      <c r="D10" s="3">
        <v>1467</v>
      </c>
      <c r="E10" s="3">
        <v>501</v>
      </c>
      <c r="F10" s="3">
        <v>210</v>
      </c>
      <c r="G10" s="18">
        <f>F10-'201501'!F10</f>
        <v>-10</v>
      </c>
    </row>
    <row r="11" spans="1:7" ht="35.25" customHeight="1" x14ac:dyDescent="0.2">
      <c r="A11" s="9" t="s">
        <v>10</v>
      </c>
      <c r="B11" s="9"/>
      <c r="C11" s="9"/>
      <c r="D11" s="3">
        <v>345</v>
      </c>
      <c r="E11" s="3">
        <v>164</v>
      </c>
      <c r="F11" s="3">
        <v>78</v>
      </c>
      <c r="G11" s="18">
        <f>F11-'201501'!F11</f>
        <v>-10</v>
      </c>
    </row>
    <row r="12" spans="1:7" ht="35.25" customHeight="1" x14ac:dyDescent="0.2">
      <c r="A12" s="9" t="s">
        <v>11</v>
      </c>
      <c r="B12" s="9"/>
      <c r="C12" s="9"/>
      <c r="D12" s="3">
        <v>754</v>
      </c>
      <c r="E12" s="3">
        <v>262</v>
      </c>
      <c r="F12" s="3">
        <v>155</v>
      </c>
      <c r="G12" s="18">
        <f>F12-'201501'!F12</f>
        <v>59</v>
      </c>
    </row>
    <row r="13" spans="1:7" ht="35.25" customHeight="1" x14ac:dyDescent="0.2">
      <c r="A13" s="9" t="s">
        <v>12</v>
      </c>
      <c r="B13" s="9"/>
      <c r="C13" s="9"/>
      <c r="D13" s="3">
        <v>352</v>
      </c>
      <c r="E13" s="3">
        <v>276</v>
      </c>
      <c r="F13" s="3">
        <v>180</v>
      </c>
      <c r="G13" s="18">
        <f>F13-'201501'!F13</f>
        <v>-13</v>
      </c>
    </row>
    <row r="14" spans="1:7" ht="35.25" customHeight="1" x14ac:dyDescent="0.2">
      <c r="A14" s="9" t="s">
        <v>13</v>
      </c>
      <c r="B14" s="9"/>
      <c r="C14" s="9"/>
      <c r="D14" s="3">
        <v>219</v>
      </c>
      <c r="E14" s="3">
        <v>81</v>
      </c>
      <c r="F14" s="3">
        <v>37</v>
      </c>
      <c r="G14" s="18">
        <f>F14-'201501'!F14</f>
        <v>9</v>
      </c>
    </row>
    <row r="15" spans="1:7" ht="35.25" customHeight="1" x14ac:dyDescent="0.2">
      <c r="A15" s="9" t="s">
        <v>14</v>
      </c>
      <c r="B15" s="9"/>
      <c r="C15" s="9"/>
      <c r="D15" s="3">
        <v>541</v>
      </c>
      <c r="E15" s="3">
        <v>162</v>
      </c>
      <c r="F15" s="3">
        <v>40</v>
      </c>
      <c r="G15" s="18">
        <f>F15-'201501'!F15</f>
        <v>-13</v>
      </c>
    </row>
    <row r="16" spans="1:7" ht="35.25" customHeight="1" x14ac:dyDescent="0.2">
      <c r="A16" s="9" t="s">
        <v>15</v>
      </c>
      <c r="B16" s="9"/>
      <c r="C16" s="9"/>
      <c r="D16" s="3">
        <v>1217</v>
      </c>
      <c r="E16" s="3">
        <v>649</v>
      </c>
      <c r="F16" s="3">
        <v>292</v>
      </c>
      <c r="G16" s="18">
        <f>F16-'201501'!F16</f>
        <v>-78</v>
      </c>
    </row>
    <row r="17" spans="1:7" ht="35.25" customHeight="1" x14ac:dyDescent="0.2">
      <c r="A17" s="9" t="s">
        <v>16</v>
      </c>
      <c r="B17" s="9"/>
      <c r="C17" s="9"/>
      <c r="D17" s="3">
        <v>680</v>
      </c>
      <c r="E17" s="3">
        <v>189</v>
      </c>
      <c r="F17" s="3">
        <v>33</v>
      </c>
      <c r="G17" s="18">
        <f>F17-'201501'!F17</f>
        <v>-3</v>
      </c>
    </row>
    <row r="18" spans="1:7" ht="35.25" customHeight="1" x14ac:dyDescent="0.2">
      <c r="A18" s="14" t="s">
        <v>30</v>
      </c>
      <c r="B18" s="15"/>
      <c r="C18" s="16"/>
      <c r="D18" s="3">
        <v>0</v>
      </c>
      <c r="E18" s="3">
        <v>0</v>
      </c>
      <c r="F18" s="3">
        <v>0</v>
      </c>
      <c r="G18" s="18">
        <f>F18-'201501'!F18</f>
        <v>-2</v>
      </c>
    </row>
    <row r="19" spans="1:7" ht="35.25" customHeight="1" x14ac:dyDescent="0.2">
      <c r="A19" s="9" t="s">
        <v>22</v>
      </c>
      <c r="B19" s="9"/>
      <c r="C19" s="9"/>
      <c r="D19" s="3">
        <f>SUM(D4:D18)</f>
        <v>13882</v>
      </c>
      <c r="E19" s="3">
        <f>SUM(E4:E18)</f>
        <v>5860</v>
      </c>
      <c r="F19" s="3">
        <f>SUM(F4:F18)</f>
        <v>2110</v>
      </c>
      <c r="G19" s="18">
        <f>F19-'201501'!F19</f>
        <v>-5</v>
      </c>
    </row>
    <row r="20" spans="1:7" ht="30.75" customHeight="1" x14ac:dyDescent="0.2">
      <c r="A20" s="12"/>
      <c r="B20" s="13"/>
      <c r="C20" s="13"/>
      <c r="D20" s="13"/>
      <c r="E20" s="13"/>
      <c r="F20" s="13"/>
    </row>
    <row r="21" spans="1:7" ht="30.75" customHeight="1" x14ac:dyDescent="0.2"/>
  </sheetData>
  <mergeCells count="19">
    <mergeCell ref="A16:C16"/>
    <mergeCell ref="A17:C17"/>
    <mergeCell ref="A19:C19"/>
    <mergeCell ref="A20:F20"/>
    <mergeCell ref="A10:C10"/>
    <mergeCell ref="A11:C11"/>
    <mergeCell ref="A12:C12"/>
    <mergeCell ref="A13:C13"/>
    <mergeCell ref="A14:C14"/>
    <mergeCell ref="A15:C15"/>
    <mergeCell ref="A18:C18"/>
    <mergeCell ref="A2:F2"/>
    <mergeCell ref="A3:C3"/>
    <mergeCell ref="A4:A9"/>
    <mergeCell ref="B4:B5"/>
    <mergeCell ref="B6:C6"/>
    <mergeCell ref="B7:C7"/>
    <mergeCell ref="B8:C8"/>
    <mergeCell ref="B9:C9"/>
  </mergeCells>
  <phoneticPr fontId="2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E22" sqref="E22"/>
    </sheetView>
  </sheetViews>
  <sheetFormatPr defaultColWidth="9" defaultRowHeight="16.2" x14ac:dyDescent="0.2"/>
  <cols>
    <col min="1" max="1" width="11.109375" style="1" customWidth="1"/>
    <col min="2" max="3" width="6.77734375" style="1" customWidth="1"/>
    <col min="4" max="6" width="21.109375" style="1" customWidth="1"/>
    <col min="7" max="7" width="13.5546875" style="1" bestFit="1" customWidth="1"/>
    <col min="8" max="16384" width="9" style="1"/>
  </cols>
  <sheetData>
    <row r="1" spans="1:7" ht="41.25" customHeight="1" x14ac:dyDescent="0.2">
      <c r="A1" s="2" t="s">
        <v>0</v>
      </c>
    </row>
    <row r="2" spans="1:7" ht="22.5" customHeight="1" thickBot="1" x14ac:dyDescent="0.25">
      <c r="A2" s="10" t="s">
        <v>40</v>
      </c>
      <c r="B2" s="11"/>
      <c r="C2" s="11"/>
      <c r="D2" s="11"/>
      <c r="E2" s="11"/>
      <c r="F2" s="11"/>
    </row>
    <row r="3" spans="1:7" ht="35.25" customHeight="1" thickBot="1" x14ac:dyDescent="0.25">
      <c r="A3" s="8" t="s">
        <v>17</v>
      </c>
      <c r="B3" s="8"/>
      <c r="C3" s="8"/>
      <c r="D3" s="7" t="s">
        <v>19</v>
      </c>
      <c r="E3" s="7" t="s">
        <v>20</v>
      </c>
      <c r="F3" s="7" t="s">
        <v>21</v>
      </c>
      <c r="G3" s="17" t="s">
        <v>64</v>
      </c>
    </row>
    <row r="4" spans="1:7" ht="35.25" customHeight="1" thickTop="1" x14ac:dyDescent="0.2">
      <c r="A4" s="9" t="s">
        <v>2</v>
      </c>
      <c r="B4" s="8" t="s">
        <v>32</v>
      </c>
      <c r="C4" s="7" t="s">
        <v>33</v>
      </c>
      <c r="D4" s="3">
        <v>2657</v>
      </c>
      <c r="E4" s="3">
        <v>1045</v>
      </c>
      <c r="F4" s="3">
        <v>208</v>
      </c>
      <c r="G4" s="18">
        <f>F4-'201502'!F4</f>
        <v>68</v>
      </c>
    </row>
    <row r="5" spans="1:7" ht="35.25" customHeight="1" x14ac:dyDescent="0.2">
      <c r="A5" s="9"/>
      <c r="B5" s="8"/>
      <c r="C5" s="7" t="s">
        <v>34</v>
      </c>
      <c r="D5" s="3">
        <v>2857</v>
      </c>
      <c r="E5" s="3">
        <v>1453</v>
      </c>
      <c r="F5" s="3">
        <v>511</v>
      </c>
      <c r="G5" s="18">
        <f>F5-'201502'!F5</f>
        <v>120</v>
      </c>
    </row>
    <row r="6" spans="1:7" ht="35.25" customHeight="1" x14ac:dyDescent="0.2">
      <c r="A6" s="9"/>
      <c r="B6" s="8" t="s">
        <v>35</v>
      </c>
      <c r="C6" s="8"/>
      <c r="D6" s="3">
        <v>1631</v>
      </c>
      <c r="E6" s="3">
        <v>754</v>
      </c>
      <c r="F6" s="3">
        <v>197</v>
      </c>
      <c r="G6" s="18">
        <f>F6-'201502'!F6</f>
        <v>56</v>
      </c>
    </row>
    <row r="7" spans="1:7" ht="35.25" customHeight="1" x14ac:dyDescent="0.2">
      <c r="A7" s="9"/>
      <c r="B7" s="8" t="s">
        <v>36</v>
      </c>
      <c r="C7" s="8"/>
      <c r="D7" s="3">
        <v>2531</v>
      </c>
      <c r="E7" s="3">
        <v>888</v>
      </c>
      <c r="F7" s="3">
        <v>252</v>
      </c>
      <c r="G7" s="18">
        <f>F7-'201502'!F7</f>
        <v>63</v>
      </c>
    </row>
    <row r="8" spans="1:7" ht="35.25" customHeight="1" x14ac:dyDescent="0.2">
      <c r="A8" s="9"/>
      <c r="B8" s="8" t="s">
        <v>37</v>
      </c>
      <c r="C8" s="8"/>
      <c r="D8" s="3">
        <v>894</v>
      </c>
      <c r="E8" s="3">
        <v>498</v>
      </c>
      <c r="F8" s="3">
        <v>180</v>
      </c>
      <c r="G8" s="18">
        <f>F8-'201502'!F8</f>
        <v>80</v>
      </c>
    </row>
    <row r="9" spans="1:7" ht="35.25" customHeight="1" x14ac:dyDescent="0.2">
      <c r="A9" s="9"/>
      <c r="B9" s="8" t="s">
        <v>38</v>
      </c>
      <c r="C9" s="8"/>
      <c r="D9" s="3">
        <v>798</v>
      </c>
      <c r="E9" s="3">
        <v>427</v>
      </c>
      <c r="F9" s="3">
        <v>179</v>
      </c>
      <c r="G9" s="18">
        <f>F9-'201502'!F9</f>
        <v>55</v>
      </c>
    </row>
    <row r="10" spans="1:7" ht="35.25" customHeight="1" x14ac:dyDescent="0.2">
      <c r="A10" s="9" t="s">
        <v>9</v>
      </c>
      <c r="B10" s="9"/>
      <c r="C10" s="9"/>
      <c r="D10" s="3">
        <v>2005</v>
      </c>
      <c r="E10" s="3">
        <v>724</v>
      </c>
      <c r="F10" s="3">
        <v>292</v>
      </c>
      <c r="G10" s="18">
        <f>F10-'201502'!F10</f>
        <v>82</v>
      </c>
    </row>
    <row r="11" spans="1:7" ht="35.25" customHeight="1" x14ac:dyDescent="0.2">
      <c r="A11" s="9" t="s">
        <v>10</v>
      </c>
      <c r="B11" s="9"/>
      <c r="C11" s="9"/>
      <c r="D11" s="3">
        <v>575</v>
      </c>
      <c r="E11" s="3">
        <v>311</v>
      </c>
      <c r="F11" s="3">
        <v>148</v>
      </c>
      <c r="G11" s="18">
        <f>F11-'201502'!F11</f>
        <v>70</v>
      </c>
    </row>
    <row r="12" spans="1:7" ht="35.25" customHeight="1" x14ac:dyDescent="0.2">
      <c r="A12" s="9" t="s">
        <v>11</v>
      </c>
      <c r="B12" s="9"/>
      <c r="C12" s="9"/>
      <c r="D12" s="3">
        <v>710</v>
      </c>
      <c r="E12" s="3">
        <v>230</v>
      </c>
      <c r="F12" s="3">
        <v>98</v>
      </c>
      <c r="G12" s="18">
        <f>F12-'201502'!F12</f>
        <v>-57</v>
      </c>
    </row>
    <row r="13" spans="1:7" ht="35.25" customHeight="1" x14ac:dyDescent="0.2">
      <c r="A13" s="9" t="s">
        <v>12</v>
      </c>
      <c r="B13" s="9"/>
      <c r="C13" s="9"/>
      <c r="D13" s="3">
        <v>605</v>
      </c>
      <c r="E13" s="3">
        <v>437</v>
      </c>
      <c r="F13" s="3">
        <v>300</v>
      </c>
      <c r="G13" s="18">
        <f>F13-'201502'!F13</f>
        <v>120</v>
      </c>
    </row>
    <row r="14" spans="1:7" ht="35.25" customHeight="1" x14ac:dyDescent="0.2">
      <c r="A14" s="9" t="s">
        <v>13</v>
      </c>
      <c r="B14" s="9"/>
      <c r="C14" s="9"/>
      <c r="D14" s="3">
        <v>382</v>
      </c>
      <c r="E14" s="3">
        <v>130</v>
      </c>
      <c r="F14" s="3">
        <v>56</v>
      </c>
      <c r="G14" s="18">
        <f>F14-'201502'!F14</f>
        <v>19</v>
      </c>
    </row>
    <row r="15" spans="1:7" ht="35.25" customHeight="1" x14ac:dyDescent="0.2">
      <c r="A15" s="9" t="s">
        <v>14</v>
      </c>
      <c r="B15" s="9"/>
      <c r="C15" s="9"/>
      <c r="D15" s="3">
        <v>1008</v>
      </c>
      <c r="E15" s="3">
        <v>301</v>
      </c>
      <c r="F15" s="3">
        <v>88</v>
      </c>
      <c r="G15" s="18">
        <f>F15-'201502'!F15</f>
        <v>48</v>
      </c>
    </row>
    <row r="16" spans="1:7" ht="35.25" customHeight="1" x14ac:dyDescent="0.2">
      <c r="A16" s="9" t="s">
        <v>15</v>
      </c>
      <c r="B16" s="9"/>
      <c r="C16" s="9"/>
      <c r="D16" s="3">
        <v>1604</v>
      </c>
      <c r="E16" s="3">
        <v>935</v>
      </c>
      <c r="F16" s="3">
        <v>480</v>
      </c>
      <c r="G16" s="18">
        <f>F16-'201502'!F16</f>
        <v>188</v>
      </c>
    </row>
    <row r="17" spans="1:7" ht="35.25" customHeight="1" x14ac:dyDescent="0.2">
      <c r="A17" s="9" t="s">
        <v>16</v>
      </c>
      <c r="B17" s="9"/>
      <c r="C17" s="9"/>
      <c r="D17" s="3">
        <v>925</v>
      </c>
      <c r="E17" s="3">
        <v>247</v>
      </c>
      <c r="F17" s="3">
        <v>54</v>
      </c>
      <c r="G17" s="18">
        <f>F17-'201502'!F17</f>
        <v>21</v>
      </c>
    </row>
    <row r="18" spans="1:7" ht="35.25" customHeight="1" x14ac:dyDescent="0.2">
      <c r="A18" s="14" t="s">
        <v>39</v>
      </c>
      <c r="B18" s="15"/>
      <c r="C18" s="16"/>
      <c r="D18" s="3">
        <v>0</v>
      </c>
      <c r="E18" s="3">
        <v>0</v>
      </c>
      <c r="F18" s="3">
        <v>0</v>
      </c>
      <c r="G18" s="18">
        <f>F18-'201502'!F18</f>
        <v>0</v>
      </c>
    </row>
    <row r="19" spans="1:7" ht="35.25" customHeight="1" x14ac:dyDescent="0.2">
      <c r="A19" s="14" t="s">
        <v>41</v>
      </c>
      <c r="B19" s="15"/>
      <c r="C19" s="16"/>
      <c r="D19" s="3">
        <v>679</v>
      </c>
      <c r="E19" s="3">
        <v>366</v>
      </c>
      <c r="F19" s="3">
        <v>165</v>
      </c>
      <c r="G19" s="18">
        <v>0</v>
      </c>
    </row>
    <row r="20" spans="1:7" ht="35.25" customHeight="1" x14ac:dyDescent="0.2">
      <c r="A20" s="14" t="s">
        <v>42</v>
      </c>
      <c r="B20" s="15"/>
      <c r="C20" s="16"/>
      <c r="D20" s="3">
        <v>1782</v>
      </c>
      <c r="E20" s="3">
        <v>1006</v>
      </c>
      <c r="F20" s="3">
        <v>576</v>
      </c>
      <c r="G20" s="18">
        <v>0</v>
      </c>
    </row>
    <row r="21" spans="1:7" ht="35.25" customHeight="1" x14ac:dyDescent="0.2">
      <c r="A21" s="14" t="s">
        <v>43</v>
      </c>
      <c r="B21" s="15"/>
      <c r="C21" s="16"/>
      <c r="D21" s="3">
        <v>377</v>
      </c>
      <c r="E21" s="3">
        <v>251</v>
      </c>
      <c r="F21" s="3">
        <v>164</v>
      </c>
      <c r="G21" s="18">
        <v>0</v>
      </c>
    </row>
    <row r="22" spans="1:7" ht="35.25" customHeight="1" x14ac:dyDescent="0.2">
      <c r="A22" s="14" t="s">
        <v>44</v>
      </c>
      <c r="B22" s="15"/>
      <c r="C22" s="16"/>
      <c r="D22" s="3">
        <v>983</v>
      </c>
      <c r="E22" s="3">
        <v>370</v>
      </c>
      <c r="F22" s="3">
        <v>96</v>
      </c>
      <c r="G22" s="18">
        <v>0</v>
      </c>
    </row>
    <row r="23" spans="1:7" ht="35.25" customHeight="1" x14ac:dyDescent="0.2">
      <c r="A23" s="14" t="s">
        <v>45</v>
      </c>
      <c r="B23" s="15"/>
      <c r="C23" s="16"/>
      <c r="D23" s="3">
        <v>1</v>
      </c>
      <c r="E23" s="3">
        <v>1</v>
      </c>
      <c r="F23" s="3">
        <v>1</v>
      </c>
      <c r="G23" s="18">
        <v>0</v>
      </c>
    </row>
    <row r="24" spans="1:7" ht="35.25" customHeight="1" x14ac:dyDescent="0.2">
      <c r="A24" s="14" t="s">
        <v>46</v>
      </c>
      <c r="B24" s="15"/>
      <c r="C24" s="16"/>
      <c r="D24" s="3">
        <v>266</v>
      </c>
      <c r="E24" s="3">
        <v>149</v>
      </c>
      <c r="F24" s="3">
        <v>119</v>
      </c>
      <c r="G24" s="18">
        <v>0</v>
      </c>
    </row>
    <row r="25" spans="1:7" ht="35.25" customHeight="1" x14ac:dyDescent="0.2">
      <c r="A25" s="14" t="s">
        <v>47</v>
      </c>
      <c r="B25" s="15"/>
      <c r="C25" s="16"/>
      <c r="D25" s="3">
        <v>399</v>
      </c>
      <c r="E25" s="3">
        <v>293</v>
      </c>
      <c r="F25" s="3">
        <v>279</v>
      </c>
      <c r="G25" s="18">
        <v>0</v>
      </c>
    </row>
    <row r="26" spans="1:7" ht="35.25" customHeight="1" x14ac:dyDescent="0.2">
      <c r="A26" s="14" t="s">
        <v>48</v>
      </c>
      <c r="B26" s="15"/>
      <c r="C26" s="16"/>
      <c r="D26" s="3">
        <v>76</v>
      </c>
      <c r="E26" s="3">
        <v>54</v>
      </c>
      <c r="F26" s="3">
        <v>35</v>
      </c>
      <c r="G26" s="18">
        <v>0</v>
      </c>
    </row>
    <row r="27" spans="1:7" ht="35.25" customHeight="1" x14ac:dyDescent="0.2">
      <c r="A27" s="14" t="s">
        <v>49</v>
      </c>
      <c r="B27" s="15"/>
      <c r="C27" s="16"/>
      <c r="D27" s="3">
        <v>51</v>
      </c>
      <c r="E27" s="3">
        <v>13</v>
      </c>
      <c r="F27" s="3">
        <v>8</v>
      </c>
      <c r="G27" s="18">
        <v>0</v>
      </c>
    </row>
    <row r="28" spans="1:7" ht="35.25" customHeight="1" x14ac:dyDescent="0.2">
      <c r="A28" s="14" t="s">
        <v>50</v>
      </c>
      <c r="B28" s="15"/>
      <c r="C28" s="16"/>
      <c r="D28" s="3">
        <v>1</v>
      </c>
      <c r="E28" s="3">
        <v>1</v>
      </c>
      <c r="F28" s="3">
        <v>1</v>
      </c>
      <c r="G28" s="18">
        <v>0</v>
      </c>
    </row>
    <row r="29" spans="1:7" ht="35.25" customHeight="1" x14ac:dyDescent="0.2">
      <c r="A29" s="14" t="s">
        <v>51</v>
      </c>
      <c r="B29" s="15"/>
      <c r="C29" s="16"/>
      <c r="D29" s="3">
        <v>285</v>
      </c>
      <c r="E29" s="3">
        <v>149</v>
      </c>
      <c r="F29" s="3">
        <v>100</v>
      </c>
      <c r="G29" s="18">
        <v>0</v>
      </c>
    </row>
    <row r="30" spans="1:7" ht="35.25" customHeight="1" x14ac:dyDescent="0.2">
      <c r="A30" s="14" t="s">
        <v>52</v>
      </c>
      <c r="B30" s="15"/>
      <c r="C30" s="16"/>
      <c r="D30" s="3">
        <v>11</v>
      </c>
      <c r="E30" s="3">
        <v>9</v>
      </c>
      <c r="F30" s="3">
        <v>9</v>
      </c>
      <c r="G30" s="18">
        <v>0</v>
      </c>
    </row>
    <row r="31" spans="1:7" ht="35.25" customHeight="1" x14ac:dyDescent="0.2">
      <c r="A31" s="14" t="s">
        <v>53</v>
      </c>
      <c r="B31" s="15"/>
      <c r="C31" s="16"/>
      <c r="D31" s="3">
        <v>444</v>
      </c>
      <c r="E31" s="3">
        <v>247</v>
      </c>
      <c r="F31" s="3">
        <v>163</v>
      </c>
      <c r="G31" s="18">
        <v>0</v>
      </c>
    </row>
    <row r="32" spans="1:7" ht="35.25" customHeight="1" x14ac:dyDescent="0.2">
      <c r="A32" s="14" t="s">
        <v>54</v>
      </c>
      <c r="B32" s="15"/>
      <c r="C32" s="16"/>
      <c r="D32" s="3">
        <v>343</v>
      </c>
      <c r="E32" s="3">
        <v>199</v>
      </c>
      <c r="F32" s="3">
        <v>140</v>
      </c>
      <c r="G32" s="18">
        <v>0</v>
      </c>
    </row>
    <row r="33" spans="1:7" ht="35.25" customHeight="1" x14ac:dyDescent="0.2">
      <c r="A33" s="14" t="s">
        <v>55</v>
      </c>
      <c r="B33" s="15"/>
      <c r="C33" s="16"/>
      <c r="D33" s="3">
        <v>98</v>
      </c>
      <c r="E33" s="3">
        <v>59</v>
      </c>
      <c r="F33" s="3">
        <v>35</v>
      </c>
      <c r="G33" s="18">
        <v>0</v>
      </c>
    </row>
    <row r="34" spans="1:7" ht="35.25" customHeight="1" x14ac:dyDescent="0.2">
      <c r="A34" s="14" t="s">
        <v>56</v>
      </c>
      <c r="B34" s="15"/>
      <c r="C34" s="16"/>
      <c r="D34" s="3">
        <v>296</v>
      </c>
      <c r="E34" s="3">
        <v>167</v>
      </c>
      <c r="F34" s="3">
        <v>116</v>
      </c>
      <c r="G34" s="18">
        <v>0</v>
      </c>
    </row>
    <row r="35" spans="1:7" ht="35.25" customHeight="1" x14ac:dyDescent="0.2">
      <c r="A35" s="14" t="s">
        <v>57</v>
      </c>
      <c r="B35" s="15"/>
      <c r="C35" s="16"/>
      <c r="D35" s="3">
        <v>333</v>
      </c>
      <c r="E35" s="3">
        <v>190</v>
      </c>
      <c r="F35" s="3">
        <v>148</v>
      </c>
      <c r="G35" s="18">
        <v>0</v>
      </c>
    </row>
    <row r="36" spans="1:7" ht="35.25" customHeight="1" x14ac:dyDescent="0.2">
      <c r="A36" s="14" t="s">
        <v>58</v>
      </c>
      <c r="B36" s="15"/>
      <c r="C36" s="16"/>
      <c r="D36" s="3">
        <v>46</v>
      </c>
      <c r="E36" s="3">
        <v>24</v>
      </c>
      <c r="F36" s="3">
        <v>15</v>
      </c>
      <c r="G36" s="18">
        <v>0</v>
      </c>
    </row>
    <row r="37" spans="1:7" ht="35.25" customHeight="1" x14ac:dyDescent="0.2">
      <c r="A37" s="14" t="s">
        <v>59</v>
      </c>
      <c r="B37" s="15"/>
      <c r="C37" s="16"/>
      <c r="D37" s="3">
        <v>167</v>
      </c>
      <c r="E37" s="3">
        <v>53</v>
      </c>
      <c r="F37" s="3">
        <v>34</v>
      </c>
      <c r="G37" s="18">
        <v>0</v>
      </c>
    </row>
    <row r="38" spans="1:7" ht="35.25" customHeight="1" x14ac:dyDescent="0.2">
      <c r="A38" s="14" t="s">
        <v>60</v>
      </c>
      <c r="B38" s="15"/>
      <c r="C38" s="16"/>
      <c r="D38" s="3">
        <v>401</v>
      </c>
      <c r="E38" s="3">
        <v>187</v>
      </c>
      <c r="F38" s="3">
        <v>83</v>
      </c>
      <c r="G38" s="18">
        <v>0</v>
      </c>
    </row>
    <row r="39" spans="1:7" ht="35.25" customHeight="1" x14ac:dyDescent="0.2">
      <c r="A39" s="14" t="s">
        <v>61</v>
      </c>
      <c r="B39" s="15"/>
      <c r="C39" s="16"/>
      <c r="D39" s="3">
        <v>377</v>
      </c>
      <c r="E39" s="3">
        <v>178</v>
      </c>
      <c r="F39" s="3">
        <v>91</v>
      </c>
      <c r="G39" s="18">
        <v>0</v>
      </c>
    </row>
    <row r="40" spans="1:7" ht="35.25" customHeight="1" x14ac:dyDescent="0.2">
      <c r="A40" s="14" t="s">
        <v>62</v>
      </c>
      <c r="B40" s="15"/>
      <c r="C40" s="16"/>
      <c r="D40" s="3">
        <v>492</v>
      </c>
      <c r="E40" s="3">
        <v>171</v>
      </c>
      <c r="F40" s="3">
        <v>69</v>
      </c>
      <c r="G40" s="18">
        <v>0</v>
      </c>
    </row>
    <row r="41" spans="1:7" ht="35.25" customHeight="1" x14ac:dyDescent="0.2">
      <c r="A41" s="14" t="s">
        <v>63</v>
      </c>
      <c r="B41" s="15"/>
      <c r="C41" s="16"/>
      <c r="D41" s="3">
        <v>59</v>
      </c>
      <c r="E41" s="3">
        <v>43</v>
      </c>
      <c r="F41" s="3">
        <v>29</v>
      </c>
      <c r="G41" s="18">
        <v>0</v>
      </c>
    </row>
    <row r="42" spans="1:7" ht="35.25" customHeight="1" x14ac:dyDescent="0.2">
      <c r="A42" s="9" t="s">
        <v>22</v>
      </c>
      <c r="B42" s="9"/>
      <c r="C42" s="9"/>
      <c r="D42" s="3">
        <f>SUM(D4:D41)</f>
        <v>27149</v>
      </c>
      <c r="E42" s="3">
        <f>SUM(E4:E41)</f>
        <v>12560</v>
      </c>
      <c r="F42" s="3">
        <f>SUM(F4:F41)</f>
        <v>5519</v>
      </c>
      <c r="G42" s="18">
        <f>F42-'201502'!F19</f>
        <v>3409</v>
      </c>
    </row>
    <row r="43" spans="1:7" ht="30.75" customHeight="1" x14ac:dyDescent="0.2">
      <c r="A43" s="12"/>
      <c r="B43" s="13"/>
      <c r="C43" s="13"/>
      <c r="D43" s="13"/>
      <c r="E43" s="13"/>
      <c r="F43" s="13"/>
    </row>
    <row r="44" spans="1:7" ht="30.75" customHeight="1" x14ac:dyDescent="0.2"/>
  </sheetData>
  <mergeCells count="42">
    <mergeCell ref="A20:C20"/>
    <mergeCell ref="A16:C16"/>
    <mergeCell ref="A17:C17"/>
    <mergeCell ref="A19:C19"/>
    <mergeCell ref="A10:C10"/>
    <mergeCell ref="A11:C11"/>
    <mergeCell ref="A12:C12"/>
    <mergeCell ref="A13:C13"/>
    <mergeCell ref="A14:C14"/>
    <mergeCell ref="A15:C15"/>
    <mergeCell ref="A18:C18"/>
    <mergeCell ref="A2:F2"/>
    <mergeCell ref="A3:C3"/>
    <mergeCell ref="A4:A9"/>
    <mergeCell ref="B4:B5"/>
    <mergeCell ref="B6:C6"/>
    <mergeCell ref="B7:C7"/>
    <mergeCell ref="B8:C8"/>
    <mergeCell ref="B9:C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1:C41"/>
    <mergeCell ref="A42:C42"/>
    <mergeCell ref="A43:F43"/>
    <mergeCell ref="A36:C36"/>
    <mergeCell ref="A37:C37"/>
    <mergeCell ref="A38:C38"/>
    <mergeCell ref="A39:C39"/>
    <mergeCell ref="A40:C4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4" sqref="F4"/>
    </sheetView>
  </sheetViews>
  <sheetFormatPr defaultColWidth="9" defaultRowHeight="16.2" x14ac:dyDescent="0.2"/>
  <cols>
    <col min="1" max="1" width="11.109375" style="1" customWidth="1"/>
    <col min="2" max="3" width="6.77734375" style="1" customWidth="1"/>
    <col min="4" max="6" width="21.109375" style="1" customWidth="1"/>
    <col min="7" max="16384" width="9" style="1"/>
  </cols>
  <sheetData>
    <row r="1" spans="1:6" ht="41.25" customHeight="1" x14ac:dyDescent="0.2">
      <c r="A1" s="2" t="s">
        <v>0</v>
      </c>
    </row>
    <row r="2" spans="1:6" ht="22.5" customHeight="1" x14ac:dyDescent="0.2">
      <c r="A2" s="10"/>
      <c r="B2" s="11"/>
      <c r="C2" s="11"/>
      <c r="D2" s="11"/>
      <c r="E2" s="11"/>
      <c r="F2" s="11"/>
    </row>
    <row r="3" spans="1:6" ht="35.25" customHeight="1" x14ac:dyDescent="0.2">
      <c r="A3" s="8" t="s">
        <v>17</v>
      </c>
      <c r="B3" s="8"/>
      <c r="C3" s="8"/>
      <c r="D3" s="6" t="s">
        <v>19</v>
      </c>
      <c r="E3" s="6" t="s">
        <v>20</v>
      </c>
      <c r="F3" s="6" t="s">
        <v>21</v>
      </c>
    </row>
    <row r="4" spans="1:6" ht="35.25" customHeight="1" x14ac:dyDescent="0.2">
      <c r="A4" s="9" t="s">
        <v>2</v>
      </c>
      <c r="B4" s="8" t="s">
        <v>3</v>
      </c>
      <c r="C4" s="6" t="s">
        <v>4</v>
      </c>
      <c r="D4" s="3">
        <f>'201408'!D4+'201409'!D4+'201410'!D4+'201411'!D4+'201412'!D4+'201501'!D4+'201502'!D4+'201503'!D4</f>
        <v>12398</v>
      </c>
      <c r="E4" s="3">
        <f>'201408'!E4+'201409'!E4+'201410'!E4+'201411'!E4+'201412'!E4+'201501'!E4+'201502'!E4+'201503'!E4</f>
        <v>5377</v>
      </c>
      <c r="F4" s="3">
        <f>'201408'!F4+'201409'!F4+'201410'!F4+'201411'!F4+'201412'!F4+'201501'!F4+'201502'!F4+'201503'!F4</f>
        <v>1273</v>
      </c>
    </row>
    <row r="5" spans="1:6" ht="35.25" customHeight="1" x14ac:dyDescent="0.2">
      <c r="A5" s="9"/>
      <c r="B5" s="8"/>
      <c r="C5" s="6" t="s">
        <v>5</v>
      </c>
      <c r="D5" s="3">
        <f>'201408'!D5+'201409'!D5+'201410'!D5+'201411'!D5+'201412'!D5+'201501'!D5+'201502'!D5+'201503'!D5</f>
        <v>15587</v>
      </c>
      <c r="E5" s="3">
        <f>'201408'!E5+'201409'!E5+'201410'!E5+'201411'!E5+'201412'!E5+'201501'!E5+'201502'!E5+'201503'!E5</f>
        <v>8207</v>
      </c>
      <c r="F5" s="3">
        <f>'201408'!F5+'201409'!F5+'201410'!F5+'201411'!F5+'201412'!F5+'201501'!F5+'201502'!F5+'201503'!F5</f>
        <v>3128</v>
      </c>
    </row>
    <row r="6" spans="1:6" ht="35.25" customHeight="1" x14ac:dyDescent="0.2">
      <c r="A6" s="9"/>
      <c r="B6" s="8" t="s">
        <v>8</v>
      </c>
      <c r="C6" s="8"/>
      <c r="D6" s="3">
        <f>'201408'!D6+'201409'!D6+'201410'!D6+'201411'!D6+'201412'!D6+'201501'!D6+'201502'!D6+'201503'!D6</f>
        <v>5317</v>
      </c>
      <c r="E6" s="3">
        <f>'201408'!E6+'201409'!E6+'201410'!E6+'201411'!E6+'201412'!E6+'201501'!E6+'201502'!E6+'201503'!E6</f>
        <v>2389</v>
      </c>
      <c r="F6" s="3">
        <f>'201408'!F6+'201409'!F6+'201410'!F6+'201411'!F6+'201412'!F6+'201501'!F6+'201502'!F6+'201503'!F6</f>
        <v>699</v>
      </c>
    </row>
    <row r="7" spans="1:6" ht="35.25" customHeight="1" x14ac:dyDescent="0.2">
      <c r="A7" s="9"/>
      <c r="B7" s="8" t="s">
        <v>6</v>
      </c>
      <c r="C7" s="8"/>
      <c r="D7" s="3">
        <f>'201408'!D7+'201409'!D7+'201410'!D7+'201411'!D7+'201412'!D7+'201501'!D7+'201502'!D7+'201503'!D7</f>
        <v>14238</v>
      </c>
      <c r="E7" s="3">
        <f>'201408'!E7+'201409'!E7+'201410'!E7+'201411'!E7+'201412'!E7+'201501'!E7+'201502'!E7+'201503'!E7</f>
        <v>5136</v>
      </c>
      <c r="F7" s="3">
        <f>'201408'!F7+'201409'!F7+'201410'!F7+'201411'!F7+'201412'!F7+'201501'!F7+'201502'!F7+'201503'!F7</f>
        <v>1604</v>
      </c>
    </row>
    <row r="8" spans="1:6" ht="35.25" customHeight="1" x14ac:dyDescent="0.2">
      <c r="A8" s="9"/>
      <c r="B8" s="8" t="s">
        <v>7</v>
      </c>
      <c r="C8" s="8"/>
      <c r="D8" s="3">
        <f>'201408'!D8+'201409'!D8+'201410'!D8+'201411'!D8+'201412'!D8+'201501'!D8+'201502'!D8+'201503'!D8</f>
        <v>4623</v>
      </c>
      <c r="E8" s="3">
        <f>'201408'!E8+'201409'!E8+'201410'!E8+'201411'!E8+'201412'!E8+'201501'!E8+'201502'!E8+'201503'!E8</f>
        <v>2633</v>
      </c>
      <c r="F8" s="3">
        <f>'201408'!F8+'201409'!F8+'201410'!F8+'201411'!F8+'201412'!F8+'201501'!F8+'201502'!F8+'201503'!F8</f>
        <v>955</v>
      </c>
    </row>
    <row r="9" spans="1:6" ht="35.25" customHeight="1" x14ac:dyDescent="0.2">
      <c r="A9" s="9"/>
      <c r="B9" s="8" t="s">
        <v>18</v>
      </c>
      <c r="C9" s="8"/>
      <c r="D9" s="3">
        <f>'201408'!D9+'201409'!D9+'201410'!D9+'201411'!D9+'201412'!D9+'201501'!D9+'201502'!D9+'201503'!D9</f>
        <v>3641</v>
      </c>
      <c r="E9" s="3">
        <f>'201408'!E9+'201409'!E9+'201410'!E9+'201411'!E9+'201412'!E9+'201501'!E9+'201502'!E9+'201503'!E9</f>
        <v>2267</v>
      </c>
      <c r="F9" s="3">
        <f>'201408'!F9+'201409'!F9+'201410'!F9+'201411'!F9+'201412'!F9+'201501'!F9+'201502'!F9+'201503'!F9</f>
        <v>1103</v>
      </c>
    </row>
    <row r="10" spans="1:6" ht="35.25" customHeight="1" x14ac:dyDescent="0.2">
      <c r="A10" s="9" t="s">
        <v>9</v>
      </c>
      <c r="B10" s="9"/>
      <c r="C10" s="9"/>
      <c r="D10" s="3">
        <f>'201408'!D10+'201409'!D10+'201410'!D10+'201411'!D10+'201412'!D10+'201501'!D10+'201502'!D10+'201503'!D10</f>
        <v>11931</v>
      </c>
      <c r="E10" s="3">
        <f>'201408'!E10+'201409'!E10+'201410'!E10+'201411'!E10+'201412'!E10+'201501'!E10+'201502'!E10+'201503'!E10</f>
        <v>4350</v>
      </c>
      <c r="F10" s="3">
        <f>'201408'!F10+'201409'!F10+'201410'!F10+'201411'!F10+'201412'!F10+'201501'!F10+'201502'!F10+'201503'!F10</f>
        <v>1738</v>
      </c>
    </row>
    <row r="11" spans="1:6" ht="35.25" customHeight="1" x14ac:dyDescent="0.2">
      <c r="A11" s="9" t="s">
        <v>10</v>
      </c>
      <c r="B11" s="9"/>
      <c r="C11" s="9"/>
      <c r="D11" s="3">
        <f>'201408'!D11+'201409'!D11+'201410'!D11+'201411'!D11+'201412'!D11+'201501'!D11+'201502'!D11+'201503'!D11</f>
        <v>4477</v>
      </c>
      <c r="E11" s="3">
        <f>'201408'!E11+'201409'!E11+'201410'!E11+'201411'!E11+'201412'!E11+'201501'!E11+'201502'!E11+'201503'!E11</f>
        <v>2096</v>
      </c>
      <c r="F11" s="3">
        <f>'201408'!F11+'201409'!F11+'201410'!F11+'201411'!F11+'201412'!F11+'201501'!F11+'201502'!F11+'201503'!F11</f>
        <v>899</v>
      </c>
    </row>
    <row r="12" spans="1:6" ht="35.25" customHeight="1" x14ac:dyDescent="0.2">
      <c r="A12" s="9" t="s">
        <v>11</v>
      </c>
      <c r="B12" s="9"/>
      <c r="C12" s="9"/>
      <c r="D12" s="3">
        <f>'201408'!D12+'201409'!D12+'201410'!D12+'201411'!D12+'201412'!D12+'201501'!D12+'201502'!D12+'201503'!D12</f>
        <v>4861</v>
      </c>
      <c r="E12" s="3">
        <f>'201408'!E12+'201409'!E12+'201410'!E12+'201411'!E12+'201412'!E12+'201501'!E12+'201502'!E12+'201503'!E12</f>
        <v>1619</v>
      </c>
      <c r="F12" s="3">
        <f>'201408'!F12+'201409'!F12+'201410'!F12+'201411'!F12+'201412'!F12+'201501'!F12+'201502'!F12+'201503'!F12</f>
        <v>882</v>
      </c>
    </row>
    <row r="13" spans="1:6" ht="35.25" customHeight="1" x14ac:dyDescent="0.2">
      <c r="A13" s="9" t="s">
        <v>12</v>
      </c>
      <c r="B13" s="9"/>
      <c r="C13" s="9"/>
      <c r="D13" s="3">
        <f>'201408'!D13+'201409'!D13+'201410'!D13+'201411'!D13+'201412'!D13+'201501'!D13+'201502'!D13+'201503'!D13</f>
        <v>3660</v>
      </c>
      <c r="E13" s="3">
        <f>'201408'!E13+'201409'!E13+'201410'!E13+'201411'!E13+'201412'!E13+'201501'!E13+'201502'!E13+'201503'!E13</f>
        <v>2842</v>
      </c>
      <c r="F13" s="3">
        <f>'201408'!F13+'201409'!F13+'201410'!F13+'201411'!F13+'201412'!F13+'201501'!F13+'201502'!F13+'201503'!F13</f>
        <v>1889</v>
      </c>
    </row>
    <row r="14" spans="1:6" ht="35.25" customHeight="1" x14ac:dyDescent="0.2">
      <c r="A14" s="9" t="s">
        <v>13</v>
      </c>
      <c r="B14" s="9"/>
      <c r="C14" s="9"/>
      <c r="D14" s="3">
        <f>'201408'!D14+'201409'!D14+'201410'!D14+'201411'!D14+'201412'!D14+'201501'!D14+'201502'!D14+'201503'!D14</f>
        <v>1331</v>
      </c>
      <c r="E14" s="3">
        <f>'201408'!E14+'201409'!E14+'201410'!E14+'201411'!E14+'201412'!E14+'201501'!E14+'201502'!E14+'201503'!E14</f>
        <v>558</v>
      </c>
      <c r="F14" s="3">
        <f>'201408'!F14+'201409'!F14+'201410'!F14+'201411'!F14+'201412'!F14+'201501'!F14+'201502'!F14+'201503'!F14</f>
        <v>282</v>
      </c>
    </row>
    <row r="15" spans="1:6" ht="35.25" customHeight="1" x14ac:dyDescent="0.2">
      <c r="A15" s="9" t="s">
        <v>14</v>
      </c>
      <c r="B15" s="9"/>
      <c r="C15" s="9"/>
      <c r="D15" s="3">
        <f>'201408'!D15+'201409'!D15+'201410'!D15+'201411'!D15+'201412'!D15+'201501'!D15+'201502'!D15+'201503'!D15</f>
        <v>5993</v>
      </c>
      <c r="E15" s="3">
        <f>'201408'!E15+'201409'!E15+'201410'!E15+'201411'!E15+'201412'!E15+'201501'!E15+'201502'!E15+'201503'!E15</f>
        <v>1946</v>
      </c>
      <c r="F15" s="3">
        <f>'201408'!F15+'201409'!F15+'201410'!F15+'201411'!F15+'201412'!F15+'201501'!F15+'201502'!F15+'201503'!F15</f>
        <v>703</v>
      </c>
    </row>
    <row r="16" spans="1:6" ht="35.25" customHeight="1" x14ac:dyDescent="0.2">
      <c r="A16" s="9" t="s">
        <v>15</v>
      </c>
      <c r="B16" s="9"/>
      <c r="C16" s="9"/>
      <c r="D16" s="3">
        <f>'201408'!D16+'201409'!D16+'201410'!D16+'201411'!D16+'201412'!D16+'201501'!D16+'201502'!D16+'201503'!D16</f>
        <v>10073</v>
      </c>
      <c r="E16" s="3">
        <f>'201408'!E16+'201409'!E16+'201410'!E16+'201411'!E16+'201412'!E16+'201501'!E16+'201502'!E16+'201503'!E16</f>
        <v>6242</v>
      </c>
      <c r="F16" s="3">
        <f>'201408'!F16+'201409'!F16+'201410'!F16+'201411'!F16+'201412'!F16+'201501'!F16+'201502'!F16+'201503'!F16</f>
        <v>3092</v>
      </c>
    </row>
    <row r="17" spans="1:6" ht="35.25" customHeight="1" x14ac:dyDescent="0.2">
      <c r="A17" s="9" t="s">
        <v>16</v>
      </c>
      <c r="B17" s="9"/>
      <c r="C17" s="9"/>
      <c r="D17" s="3">
        <f>'201408'!D17+'201409'!D17+'201410'!D17+'201411'!D17+'201412'!D17+'201501'!D17+'201502'!D17+'201503'!D17</f>
        <v>5949</v>
      </c>
      <c r="E17" s="3">
        <f>'201408'!E17+'201409'!E17+'201410'!E17+'201411'!E17+'201412'!E17+'201501'!E17+'201502'!E17+'201503'!E17</f>
        <v>1507</v>
      </c>
      <c r="F17" s="3">
        <f>'201408'!F17+'201409'!F17+'201410'!F17+'201411'!F17+'201412'!F17+'201501'!F17+'201502'!F17+'201503'!F17</f>
        <v>340</v>
      </c>
    </row>
    <row r="18" spans="1:6" ht="35.25" customHeight="1" x14ac:dyDescent="0.2">
      <c r="A18" s="14" t="s">
        <v>31</v>
      </c>
      <c r="B18" s="15"/>
      <c r="C18" s="16"/>
      <c r="D18" s="3">
        <f>'201408'!D18+'201409'!D18+'201410'!D18+'201411'!D18+'201412'!D18+'201501'!D18+'201502'!D18+'201503'!D18</f>
        <v>817</v>
      </c>
      <c r="E18" s="3">
        <f>'201408'!E18+'201409'!E18+'201410'!E18+'201411'!E18+'201412'!E18+'201501'!E18+'201502'!E18+'201503'!E18</f>
        <v>534</v>
      </c>
      <c r="F18" s="3">
        <f>'201408'!F18+'201409'!F18+'201410'!F18+'201411'!F18+'201412'!F18+'201501'!F18+'201502'!F18+'201503'!F18</f>
        <v>469</v>
      </c>
    </row>
    <row r="19" spans="1:6" ht="35.25" customHeight="1" x14ac:dyDescent="0.2">
      <c r="A19" s="9" t="s">
        <v>22</v>
      </c>
      <c r="B19" s="9"/>
      <c r="C19" s="9"/>
      <c r="D19" s="3">
        <f>SUM(D4:D17)</f>
        <v>104079</v>
      </c>
      <c r="E19" s="3">
        <f t="shared" ref="E19:F19" si="0">SUM(E4:E17)</f>
        <v>47169</v>
      </c>
      <c r="F19" s="3">
        <f t="shared" si="0"/>
        <v>18587</v>
      </c>
    </row>
    <row r="20" spans="1:6" ht="30.75" customHeight="1" x14ac:dyDescent="0.2">
      <c r="A20" s="12"/>
      <c r="B20" s="13"/>
      <c r="C20" s="13"/>
      <c r="D20" s="13"/>
      <c r="E20" s="13"/>
      <c r="F20" s="13"/>
    </row>
    <row r="21" spans="1:6" ht="30.75" customHeight="1" x14ac:dyDescent="0.2"/>
  </sheetData>
  <mergeCells count="19">
    <mergeCell ref="A16:C16"/>
    <mergeCell ref="A17:C17"/>
    <mergeCell ref="A19:C19"/>
    <mergeCell ref="A20:F20"/>
    <mergeCell ref="A10:C10"/>
    <mergeCell ref="A11:C11"/>
    <mergeCell ref="A12:C12"/>
    <mergeCell ref="A13:C13"/>
    <mergeCell ref="A14:C14"/>
    <mergeCell ref="A15:C15"/>
    <mergeCell ref="A18:C18"/>
    <mergeCell ref="A2:F2"/>
    <mergeCell ref="A3:C3"/>
    <mergeCell ref="A4:A9"/>
    <mergeCell ref="B4:B5"/>
    <mergeCell ref="B6:C6"/>
    <mergeCell ref="B7:C7"/>
    <mergeCell ref="B8:C8"/>
    <mergeCell ref="B9:C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201408</vt:lpstr>
      <vt:lpstr>201409</vt:lpstr>
      <vt:lpstr>201410</vt:lpstr>
      <vt:lpstr>201411</vt:lpstr>
      <vt:lpstr>201412</vt:lpstr>
      <vt:lpstr>201501</vt:lpstr>
      <vt:lpstr>201502</vt:lpstr>
      <vt:lpstr>201503</vt:lpstr>
      <vt:lpstr>年度計</vt:lpstr>
      <vt:lpstr>'201503'!Print_Titles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joho</cp:lastModifiedBy>
  <cp:lastPrinted>2015-04-27T08:21:29Z</cp:lastPrinted>
  <dcterms:created xsi:type="dcterms:W3CDTF">2013-09-10T06:26:29Z</dcterms:created>
  <dcterms:modified xsi:type="dcterms:W3CDTF">2015-07-02T23:57:51Z</dcterms:modified>
</cp:coreProperties>
</file>