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6.30" sheetId="1" r:id="rId1"/>
  </sheets>
  <definedNames>
    <definedName name="_xlnm.Print_Area" localSheetId="0">'R4.6.30'!$A$1:$BC$37</definedName>
  </definedNames>
  <calcPr fullCalcOnLoad="1"/>
</workbook>
</file>

<file path=xl/sharedStrings.xml><?xml version="1.0" encoding="utf-8"?>
<sst xmlns="http://schemas.openxmlformats.org/spreadsheetml/2006/main" count="34" uniqueCount="32">
  <si>
    <t>　　　　　　</t>
  </si>
  <si>
    <t>由利本荘市</t>
  </si>
  <si>
    <t>区分</t>
  </si>
  <si>
    <t>世帯数</t>
  </si>
  <si>
    <t>対先月</t>
  </si>
  <si>
    <t>人　　　　　　　　　　　　　　　口</t>
  </si>
  <si>
    <t>１ 世 帯 当</t>
  </si>
  <si>
    <t>増減</t>
  </si>
  <si>
    <t>男</t>
  </si>
  <si>
    <t>女</t>
  </si>
  <si>
    <t>り の 人 口</t>
  </si>
  <si>
    <t>本荘</t>
  </si>
  <si>
    <t>南内越</t>
  </si>
  <si>
    <t>子吉</t>
  </si>
  <si>
    <t>小友</t>
  </si>
  <si>
    <t>石沢</t>
  </si>
  <si>
    <t>北内越</t>
  </si>
  <si>
    <t>松ヶ崎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</si>
  <si>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</si>
  <si>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</si>
  <si>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</si>
  <si>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</si>
  <si>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</si>
  <si>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</si>
  <si>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</si>
  <si>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</si>
  <si>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総数</t>
  </si>
  <si>
    <t>増減</t>
  </si>
  <si>
    <t>地域名</t>
  </si>
  <si>
    <t>（石   脇）</t>
  </si>
  <si>
    <t>地域別・住民基本台帳人口調　　（令和４年６月３０日現在）</t>
  </si>
  <si>
    <t>※　外国人計263人を含んだ人数です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</si>
</sst>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△ &quot;0"/>
    <numFmt numFmtId="178" formatCode="#,##0;&quot;△ &quot;#,##0"/>
    <numFmt numFmtId="179" formatCode="#,##0_);[Red]\(#,##0\)"/>
    <numFmt numFmtId="180" formatCode="#,##0_ "/>
    <numFmt numFmtId="181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1" xfId="0" applyNumberFormat="1" applyFont="1" applyFill="1" applyBorder="1" applyAlignment="1">
      <alignment horizontal="right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3" xfId="0" applyNumberFormat="1" applyFont="1" applyFill="1" applyBorder="1" applyAlignment="1">
      <alignment horizontal="right" vertical="center"/>
    </xf>
    <xf numFmtId="178" fontId="2" fillId="33" borderId="14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0" xfId="0" applyNumberFormat="1" applyFont="1" applyFill="1" applyBorder="1" applyAlignment="1">
      <alignment horizontal="right" vertical="center"/>
    </xf>
    <xf numFmtId="181" fontId="2" fillId="33" borderId="16" xfId="0" applyNumberFormat="1" applyFont="1" applyFill="1" applyBorder="1" applyAlignment="1">
      <alignment horizontal="right" vertical="center"/>
    </xf>
    <xf numFmtId="181" fontId="2" fillId="33" borderId="15" xfId="0" applyNumberFormat="1" applyFont="1" applyFill="1" applyBorder="1" applyAlignment="1">
      <alignment horizontal="right" vertical="center"/>
    </xf>
    <xf numFmtId="181" fontId="2" fillId="33" borderId="12" xfId="0" applyNumberFormat="1" applyFont="1" applyFill="1" applyBorder="1" applyAlignment="1">
      <alignment horizontal="right" vertical="center"/>
    </xf>
    <xf numFmtId="181" fontId="2" fillId="33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81" fontId="2" fillId="0" borderId="29" xfId="0" applyNumberFormat="1" applyFont="1" applyBorder="1" applyAlignment="1">
      <alignment horizontal="right" vertical="center"/>
    </xf>
    <xf numFmtId="181" fontId="2" fillId="0" borderId="30" xfId="0" applyNumberFormat="1" applyFont="1" applyBorder="1" applyAlignment="1">
      <alignment horizontal="right" vertical="center"/>
    </xf>
    <xf numFmtId="181" fontId="2" fillId="0" borderId="31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81" fontId="2" fillId="0" borderId="33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178" fontId="2" fillId="33" borderId="34" xfId="0" applyNumberFormat="1" applyFont="1" applyFill="1" applyBorder="1" applyAlignment="1">
      <alignment horizontal="right" vertical="center"/>
    </xf>
    <xf numFmtId="178" fontId="2" fillId="33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3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5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49" xfId="0" applyNumberFormat="1" applyFont="1" applyFill="1" applyBorder="1" applyAlignment="1">
      <alignment horizontal="right" vertical="center"/>
    </xf>
    <xf numFmtId="181" fontId="2" fillId="0" borderId="37" xfId="0" applyNumberFormat="1" applyFont="1" applyFill="1" applyBorder="1" applyAlignment="1">
      <alignment horizontal="right" vertical="center"/>
    </xf>
    <xf numFmtId="181" fontId="2" fillId="0" borderId="51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176" fontId="2" fillId="0" borderId="37" xfId="0" applyNumberFormat="1" applyFont="1" applyFill="1" applyBorder="1" applyAlignment="1" quotePrefix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 quotePrefix="1">
      <alignment horizontal="right" vertical="center"/>
    </xf>
    <xf numFmtId="176" fontId="2" fillId="0" borderId="38" xfId="0" applyNumberFormat="1" applyFont="1" applyFill="1" applyBorder="1" applyAlignment="1" quotePrefix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54" xfId="0" applyNumberFormat="1" applyFont="1" applyFill="1" applyBorder="1" applyAlignment="1">
      <alignment horizontal="right" vertical="center"/>
    </xf>
    <xf numFmtId="178" fontId="2" fillId="0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2" width="2.375" style="0" customWidth="1"/>
    <col min="53" max="53" width="4.875" style="0" customWidth="1"/>
    <col min="54" max="103" width="2.375" style="0" customWidth="1"/>
  </cols>
  <sheetData>
    <row r="1" spans="1:53" ht="14.25">
      <c r="A1" s="1" t="s">
        <v>0</v>
      </c>
      <c r="B1" s="1"/>
      <c r="C1" s="1"/>
      <c r="D1" s="2"/>
      <c r="E1" s="2"/>
      <c r="F1" s="2"/>
      <c r="G1" s="2"/>
      <c r="H1" s="2"/>
      <c r="I1" s="113" t="s">
        <v>30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13" t="s">
        <v>1</v>
      </c>
      <c r="AW2" s="113"/>
      <c r="AX2" s="113"/>
      <c r="AY2" s="113"/>
      <c r="AZ2" s="113"/>
      <c r="BA2" s="113"/>
    </row>
    <row r="3" spans="1:53" ht="15.75" thickBot="1" thickTop="1">
      <c r="A3" s="118" t="s">
        <v>2</v>
      </c>
      <c r="B3" s="119"/>
      <c r="C3" s="119"/>
      <c r="D3" s="119"/>
      <c r="E3" s="119"/>
      <c r="F3" s="120"/>
      <c r="G3" s="121" t="s">
        <v>3</v>
      </c>
      <c r="H3" s="122"/>
      <c r="I3" s="122"/>
      <c r="J3" s="122"/>
      <c r="K3" s="122"/>
      <c r="L3" s="123"/>
      <c r="M3" s="125" t="s">
        <v>4</v>
      </c>
      <c r="N3" s="122"/>
      <c r="O3" s="122"/>
      <c r="P3" s="126"/>
      <c r="Q3" s="127" t="s">
        <v>5</v>
      </c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9"/>
      <c r="AX3" s="122" t="s">
        <v>6</v>
      </c>
      <c r="AY3" s="122"/>
      <c r="AZ3" s="122"/>
      <c r="BA3" s="130"/>
    </row>
    <row r="4" spans="1:53" ht="15" thickBot="1">
      <c r="A4" s="131" t="s">
        <v>28</v>
      </c>
      <c r="B4" s="132"/>
      <c r="C4" s="132"/>
      <c r="D4" s="132"/>
      <c r="E4" s="132"/>
      <c r="F4" s="133"/>
      <c r="G4" s="124"/>
      <c r="H4" s="92"/>
      <c r="I4" s="92"/>
      <c r="J4" s="92"/>
      <c r="K4" s="92"/>
      <c r="L4" s="93"/>
      <c r="M4" s="110" t="s">
        <v>7</v>
      </c>
      <c r="N4" s="92"/>
      <c r="O4" s="92"/>
      <c r="P4" s="111"/>
      <c r="Q4" s="91" t="s">
        <v>8</v>
      </c>
      <c r="R4" s="92"/>
      <c r="S4" s="92"/>
      <c r="T4" s="92"/>
      <c r="U4" s="92"/>
      <c r="V4" s="92"/>
      <c r="W4" s="93"/>
      <c r="X4" s="110" t="s">
        <v>7</v>
      </c>
      <c r="Y4" s="92"/>
      <c r="Z4" s="92"/>
      <c r="AA4" s="111"/>
      <c r="AB4" s="91" t="s">
        <v>9</v>
      </c>
      <c r="AC4" s="92"/>
      <c r="AD4" s="92"/>
      <c r="AE4" s="92"/>
      <c r="AF4" s="92"/>
      <c r="AG4" s="92"/>
      <c r="AH4" s="93"/>
      <c r="AI4" s="110" t="s">
        <v>7</v>
      </c>
      <c r="AJ4" s="92"/>
      <c r="AK4" s="92"/>
      <c r="AL4" s="111"/>
      <c r="AM4" s="91" t="s">
        <v>26</v>
      </c>
      <c r="AN4" s="92"/>
      <c r="AO4" s="92"/>
      <c r="AP4" s="92"/>
      <c r="AQ4" s="92"/>
      <c r="AR4" s="92"/>
      <c r="AS4" s="93"/>
      <c r="AT4" s="110" t="s">
        <v>27</v>
      </c>
      <c r="AU4" s="92"/>
      <c r="AV4" s="92"/>
      <c r="AW4" s="111"/>
      <c r="AX4" s="92" t="s">
        <v>10</v>
      </c>
      <c r="AY4" s="92"/>
      <c r="AZ4" s="92"/>
      <c r="BA4" s="112"/>
    </row>
    <row r="5" spans="1:53" ht="15" thickTop="1">
      <c r="A5" s="86" t="s">
        <v>11</v>
      </c>
      <c r="B5" s="87"/>
      <c r="C5" s="87"/>
      <c r="D5" s="87"/>
      <c r="E5" s="87"/>
      <c r="F5" s="88"/>
      <c r="G5" s="95">
        <v>13048</v>
      </c>
      <c r="H5" s="95"/>
      <c r="I5" s="95"/>
      <c r="J5" s="95"/>
      <c r="K5" s="95"/>
      <c r="L5" s="97"/>
      <c r="M5" s="94">
        <v>-9</v>
      </c>
      <c r="N5" s="95"/>
      <c r="O5" s="95"/>
      <c r="P5" s="96"/>
      <c r="Q5" s="115">
        <v>13802</v>
      </c>
      <c r="R5" s="116"/>
      <c r="S5" s="116"/>
      <c r="T5" s="116"/>
      <c r="U5" s="116"/>
      <c r="V5" s="116"/>
      <c r="W5" s="117"/>
      <c r="X5" s="94">
        <v>4</v>
      </c>
      <c r="Y5" s="95"/>
      <c r="Z5" s="95"/>
      <c r="AA5" s="96"/>
      <c r="AB5" s="95">
        <v>15160</v>
      </c>
      <c r="AC5" s="95"/>
      <c r="AD5" s="95"/>
      <c r="AE5" s="95"/>
      <c r="AF5" s="95"/>
      <c r="AG5" s="95"/>
      <c r="AH5" s="97"/>
      <c r="AI5" s="94">
        <v>-2</v>
      </c>
      <c r="AJ5" s="95"/>
      <c r="AK5" s="95"/>
      <c r="AL5" s="96"/>
      <c r="AM5" s="95">
        <f>Q5+AB5</f>
        <v>28962</v>
      </c>
      <c r="AN5" s="95"/>
      <c r="AO5" s="95"/>
      <c r="AP5" s="95"/>
      <c r="AQ5" s="95"/>
      <c r="AR5" s="95"/>
      <c r="AS5" s="97"/>
      <c r="AT5" s="94">
        <f>X5+AI5</f>
        <v>2</v>
      </c>
      <c r="AU5" s="95"/>
      <c r="AV5" s="95"/>
      <c r="AW5" s="96"/>
      <c r="AX5" s="98">
        <f>ROUND(AM5/G5,1)</f>
        <v>2.2</v>
      </c>
      <c r="AY5" s="98"/>
      <c r="AZ5" s="98"/>
      <c r="BA5" s="99"/>
    </row>
    <row r="6" spans="1:53" ht="14.25" customHeight="1">
      <c r="A6" s="102" t="s">
        <v>29</v>
      </c>
      <c r="B6" s="103"/>
      <c r="C6" s="103"/>
      <c r="D6" s="103"/>
      <c r="E6" s="103"/>
      <c r="F6" s="104"/>
      <c r="G6" s="105">
        <v>-4548</v>
      </c>
      <c r="H6" s="106"/>
      <c r="I6" s="106"/>
      <c r="J6" s="106"/>
      <c r="K6" s="106"/>
      <c r="L6" s="107"/>
      <c r="M6" s="84"/>
      <c r="N6" s="80"/>
      <c r="O6" s="80"/>
      <c r="P6" s="85"/>
      <c r="Q6" s="108">
        <v>-5040</v>
      </c>
      <c r="R6" s="105"/>
      <c r="S6" s="105"/>
      <c r="T6" s="105"/>
      <c r="U6" s="105"/>
      <c r="V6" s="105"/>
      <c r="W6" s="109"/>
      <c r="X6" s="84"/>
      <c r="Y6" s="80"/>
      <c r="Z6" s="80"/>
      <c r="AA6" s="85"/>
      <c r="AB6" s="105">
        <v>-5516</v>
      </c>
      <c r="AC6" s="106"/>
      <c r="AD6" s="106"/>
      <c r="AE6" s="106"/>
      <c r="AF6" s="106"/>
      <c r="AG6" s="106"/>
      <c r="AH6" s="107"/>
      <c r="AI6" s="84"/>
      <c r="AJ6" s="80"/>
      <c r="AK6" s="80"/>
      <c r="AL6" s="85"/>
      <c r="AM6" s="106">
        <f>Q6+AB6</f>
        <v>-10556</v>
      </c>
      <c r="AN6" s="106"/>
      <c r="AO6" s="106"/>
      <c r="AP6" s="106"/>
      <c r="AQ6" s="106"/>
      <c r="AR6" s="106"/>
      <c r="AS6" s="107"/>
      <c r="AT6" s="84"/>
      <c r="AU6" s="80"/>
      <c r="AV6" s="80"/>
      <c r="AW6" s="85"/>
      <c r="AX6" s="100"/>
      <c r="AY6" s="100"/>
      <c r="AZ6" s="100"/>
      <c r="BA6" s="101"/>
    </row>
    <row r="7" spans="1:53" ht="14.25" customHeight="1">
      <c r="A7" s="60" t="s">
        <v>12</v>
      </c>
      <c r="B7" s="61"/>
      <c r="C7" s="61"/>
      <c r="D7" s="61"/>
      <c r="E7" s="61"/>
      <c r="F7" s="62"/>
      <c r="G7" s="89">
        <v>1682</v>
      </c>
      <c r="H7" s="77"/>
      <c r="I7" s="77"/>
      <c r="J7" s="77"/>
      <c r="K7" s="77"/>
      <c r="L7" s="78"/>
      <c r="M7" s="82">
        <v>5</v>
      </c>
      <c r="N7" s="77"/>
      <c r="O7" s="77"/>
      <c r="P7" s="83"/>
      <c r="Q7" s="76">
        <v>1786</v>
      </c>
      <c r="R7" s="77"/>
      <c r="S7" s="77"/>
      <c r="T7" s="77"/>
      <c r="U7" s="77"/>
      <c r="V7" s="77"/>
      <c r="W7" s="78"/>
      <c r="X7" s="82">
        <v>1</v>
      </c>
      <c r="Y7" s="77"/>
      <c r="Z7" s="77"/>
      <c r="AA7" s="83"/>
      <c r="AB7" s="76">
        <v>1815</v>
      </c>
      <c r="AC7" s="77"/>
      <c r="AD7" s="77"/>
      <c r="AE7" s="77"/>
      <c r="AF7" s="77"/>
      <c r="AG7" s="77"/>
      <c r="AH7" s="78"/>
      <c r="AI7" s="82">
        <v>1</v>
      </c>
      <c r="AJ7" s="77"/>
      <c r="AK7" s="77"/>
      <c r="AL7" s="83"/>
      <c r="AM7" s="76">
        <f>Q7+AB7</f>
        <v>3601</v>
      </c>
      <c r="AN7" s="77"/>
      <c r="AO7" s="77"/>
      <c r="AP7" s="77"/>
      <c r="AQ7" s="77"/>
      <c r="AR7" s="77"/>
      <c r="AS7" s="78"/>
      <c r="AT7" s="71">
        <f>X7+AI7</f>
        <v>2</v>
      </c>
      <c r="AU7" s="71"/>
      <c r="AV7" s="71"/>
      <c r="AW7" s="72"/>
      <c r="AX7" s="73">
        <f>ROUND(AM7/G7,1)</f>
        <v>2.1</v>
      </c>
      <c r="AY7" s="74"/>
      <c r="AZ7" s="74"/>
      <c r="BA7" s="75"/>
    </row>
    <row r="8" spans="1:53" ht="14.25" customHeight="1">
      <c r="A8" s="60"/>
      <c r="B8" s="61"/>
      <c r="C8" s="61"/>
      <c r="D8" s="61"/>
      <c r="E8" s="61"/>
      <c r="F8" s="62"/>
      <c r="G8" s="90"/>
      <c r="H8" s="80"/>
      <c r="I8" s="80"/>
      <c r="J8" s="80"/>
      <c r="K8" s="80"/>
      <c r="L8" s="81"/>
      <c r="M8" s="84"/>
      <c r="N8" s="80"/>
      <c r="O8" s="80"/>
      <c r="P8" s="85"/>
      <c r="Q8" s="79"/>
      <c r="R8" s="80"/>
      <c r="S8" s="80"/>
      <c r="T8" s="80"/>
      <c r="U8" s="80"/>
      <c r="V8" s="80"/>
      <c r="W8" s="81"/>
      <c r="X8" s="84"/>
      <c r="Y8" s="80"/>
      <c r="Z8" s="80"/>
      <c r="AA8" s="85"/>
      <c r="AB8" s="79"/>
      <c r="AC8" s="80"/>
      <c r="AD8" s="80"/>
      <c r="AE8" s="80"/>
      <c r="AF8" s="80"/>
      <c r="AG8" s="80"/>
      <c r="AH8" s="81"/>
      <c r="AI8" s="84"/>
      <c r="AJ8" s="80"/>
      <c r="AK8" s="80"/>
      <c r="AL8" s="85"/>
      <c r="AM8" s="79"/>
      <c r="AN8" s="80"/>
      <c r="AO8" s="80"/>
      <c r="AP8" s="80"/>
      <c r="AQ8" s="80"/>
      <c r="AR8" s="80"/>
      <c r="AS8" s="81"/>
      <c r="AT8" s="71"/>
      <c r="AU8" s="71"/>
      <c r="AV8" s="71"/>
      <c r="AW8" s="72"/>
      <c r="AX8" s="73"/>
      <c r="AY8" s="74"/>
      <c r="AZ8" s="74"/>
      <c r="BA8" s="75"/>
    </row>
    <row r="9" spans="1:53" ht="14.25" customHeight="1">
      <c r="A9" s="60" t="s">
        <v>13</v>
      </c>
      <c r="B9" s="61"/>
      <c r="C9" s="61"/>
      <c r="D9" s="61"/>
      <c r="E9" s="61"/>
      <c r="F9" s="62"/>
      <c r="G9" s="70">
        <v>1224</v>
      </c>
      <c r="H9" s="71"/>
      <c r="I9" s="71"/>
      <c r="J9" s="71"/>
      <c r="K9" s="71"/>
      <c r="L9" s="71"/>
      <c r="M9" s="71">
        <v>0</v>
      </c>
      <c r="N9" s="71"/>
      <c r="O9" s="71"/>
      <c r="P9" s="72"/>
      <c r="Q9" s="70">
        <v>1600</v>
      </c>
      <c r="R9" s="71"/>
      <c r="S9" s="71"/>
      <c r="T9" s="71"/>
      <c r="U9" s="71"/>
      <c r="V9" s="71"/>
      <c r="W9" s="71"/>
      <c r="X9" s="71">
        <v>0</v>
      </c>
      <c r="Y9" s="71"/>
      <c r="Z9" s="71"/>
      <c r="AA9" s="72"/>
      <c r="AB9" s="70">
        <v>1625</v>
      </c>
      <c r="AC9" s="71"/>
      <c r="AD9" s="71"/>
      <c r="AE9" s="71"/>
      <c r="AF9" s="71"/>
      <c r="AG9" s="71"/>
      <c r="AH9" s="71"/>
      <c r="AI9" s="71">
        <v>2</v>
      </c>
      <c r="AJ9" s="71"/>
      <c r="AK9" s="71"/>
      <c r="AL9" s="72"/>
      <c r="AM9" s="70">
        <f>Q9+AB9</f>
        <v>3225</v>
      </c>
      <c r="AN9" s="71"/>
      <c r="AO9" s="71"/>
      <c r="AP9" s="71"/>
      <c r="AQ9" s="71"/>
      <c r="AR9" s="71"/>
      <c r="AS9" s="71"/>
      <c r="AT9" s="71">
        <f>X9+AI9</f>
        <v>2</v>
      </c>
      <c r="AU9" s="71"/>
      <c r="AV9" s="71"/>
      <c r="AW9" s="72"/>
      <c r="AX9" s="73">
        <f>ROUND(AM9/G9,1)</f>
        <v>2.6</v>
      </c>
      <c r="AY9" s="74"/>
      <c r="AZ9" s="74"/>
      <c r="BA9" s="75"/>
    </row>
    <row r="10" spans="1:53" ht="14.25" customHeight="1">
      <c r="A10" s="60"/>
      <c r="B10" s="61"/>
      <c r="C10" s="61"/>
      <c r="D10" s="61"/>
      <c r="E10" s="61"/>
      <c r="F10" s="62"/>
      <c r="G10" s="70"/>
      <c r="H10" s="71"/>
      <c r="I10" s="71"/>
      <c r="J10" s="71"/>
      <c r="K10" s="71"/>
      <c r="L10" s="71"/>
      <c r="M10" s="71"/>
      <c r="N10" s="71"/>
      <c r="O10" s="71"/>
      <c r="P10" s="72"/>
      <c r="Q10" s="70"/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70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70"/>
      <c r="AN10" s="71"/>
      <c r="AO10" s="71"/>
      <c r="AP10" s="71"/>
      <c r="AQ10" s="71"/>
      <c r="AR10" s="71"/>
      <c r="AS10" s="71"/>
      <c r="AT10" s="71"/>
      <c r="AU10" s="71"/>
      <c r="AV10" s="71"/>
      <c r="AW10" s="72"/>
      <c r="AX10" s="73"/>
      <c r="AY10" s="74"/>
      <c r="AZ10" s="74"/>
      <c r="BA10" s="75"/>
    </row>
    <row r="11" spans="1:53" ht="14.25" customHeight="1">
      <c r="A11" s="60" t="s">
        <v>14</v>
      </c>
      <c r="B11" s="61"/>
      <c r="C11" s="61"/>
      <c r="D11" s="61"/>
      <c r="E11" s="61"/>
      <c r="F11" s="62"/>
      <c r="G11" s="70">
        <v>598</v>
      </c>
      <c r="H11" s="71"/>
      <c r="I11" s="71"/>
      <c r="J11" s="71"/>
      <c r="K11" s="71"/>
      <c r="L11" s="71"/>
      <c r="M11" s="71">
        <v>-2</v>
      </c>
      <c r="N11" s="71"/>
      <c r="O11" s="71"/>
      <c r="P11" s="72"/>
      <c r="Q11" s="70">
        <v>842</v>
      </c>
      <c r="R11" s="71"/>
      <c r="S11" s="71"/>
      <c r="T11" s="71"/>
      <c r="U11" s="71"/>
      <c r="V11" s="71"/>
      <c r="W11" s="71"/>
      <c r="X11" s="71">
        <v>-1</v>
      </c>
      <c r="Y11" s="71"/>
      <c r="Z11" s="71"/>
      <c r="AA11" s="72"/>
      <c r="AB11" s="70">
        <v>843</v>
      </c>
      <c r="AC11" s="71"/>
      <c r="AD11" s="71"/>
      <c r="AE11" s="71"/>
      <c r="AF11" s="71"/>
      <c r="AG11" s="71"/>
      <c r="AH11" s="71"/>
      <c r="AI11" s="71">
        <v>0</v>
      </c>
      <c r="AJ11" s="71"/>
      <c r="AK11" s="71"/>
      <c r="AL11" s="72"/>
      <c r="AM11" s="70">
        <f>Q11+AB11</f>
        <v>1685</v>
      </c>
      <c r="AN11" s="71"/>
      <c r="AO11" s="71"/>
      <c r="AP11" s="71"/>
      <c r="AQ11" s="71"/>
      <c r="AR11" s="71"/>
      <c r="AS11" s="71"/>
      <c r="AT11" s="71">
        <f>X11+AI11</f>
        <v>-1</v>
      </c>
      <c r="AU11" s="71"/>
      <c r="AV11" s="71"/>
      <c r="AW11" s="72"/>
      <c r="AX11" s="73">
        <f>ROUND(AM11/G11,1)</f>
        <v>2.8</v>
      </c>
      <c r="AY11" s="74"/>
      <c r="AZ11" s="74"/>
      <c r="BA11" s="75"/>
    </row>
    <row r="12" spans="1:53" ht="14.25" customHeight="1">
      <c r="A12" s="60"/>
      <c r="B12" s="61"/>
      <c r="C12" s="61"/>
      <c r="D12" s="61"/>
      <c r="E12" s="61"/>
      <c r="F12" s="62"/>
      <c r="G12" s="70"/>
      <c r="H12" s="71"/>
      <c r="I12" s="71"/>
      <c r="J12" s="71"/>
      <c r="K12" s="71"/>
      <c r="L12" s="71"/>
      <c r="M12" s="71"/>
      <c r="N12" s="71"/>
      <c r="O12" s="71"/>
      <c r="P12" s="72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2"/>
      <c r="AB12" s="70"/>
      <c r="AC12" s="71"/>
      <c r="AD12" s="71"/>
      <c r="AE12" s="71"/>
      <c r="AF12" s="71"/>
      <c r="AG12" s="71"/>
      <c r="AH12" s="71"/>
      <c r="AI12" s="71"/>
      <c r="AJ12" s="71"/>
      <c r="AK12" s="71"/>
      <c r="AL12" s="72"/>
      <c r="AM12" s="70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73"/>
      <c r="AY12" s="74"/>
      <c r="AZ12" s="74"/>
      <c r="BA12" s="75"/>
    </row>
    <row r="13" spans="1:53" ht="14.25" customHeight="1">
      <c r="A13" s="60" t="s">
        <v>15</v>
      </c>
      <c r="B13" s="61"/>
      <c r="C13" s="61"/>
      <c r="D13" s="61"/>
      <c r="E13" s="61"/>
      <c r="F13" s="62"/>
      <c r="G13" s="70">
        <v>514</v>
      </c>
      <c r="H13" s="71"/>
      <c r="I13" s="71"/>
      <c r="J13" s="71"/>
      <c r="K13" s="71"/>
      <c r="L13" s="71"/>
      <c r="M13" s="71">
        <v>-1</v>
      </c>
      <c r="N13" s="71"/>
      <c r="O13" s="71"/>
      <c r="P13" s="72"/>
      <c r="Q13" s="70">
        <v>678</v>
      </c>
      <c r="R13" s="71"/>
      <c r="S13" s="71"/>
      <c r="T13" s="71"/>
      <c r="U13" s="71"/>
      <c r="V13" s="71"/>
      <c r="W13" s="71"/>
      <c r="X13" s="71">
        <v>-1</v>
      </c>
      <c r="Y13" s="71"/>
      <c r="Z13" s="71"/>
      <c r="AA13" s="72"/>
      <c r="AB13" s="70">
        <v>720</v>
      </c>
      <c r="AC13" s="71"/>
      <c r="AD13" s="71"/>
      <c r="AE13" s="71"/>
      <c r="AF13" s="71"/>
      <c r="AG13" s="71"/>
      <c r="AH13" s="71"/>
      <c r="AI13" s="71">
        <v>0</v>
      </c>
      <c r="AJ13" s="71"/>
      <c r="AK13" s="71"/>
      <c r="AL13" s="72"/>
      <c r="AM13" s="70">
        <f>Q13+AB13</f>
        <v>1398</v>
      </c>
      <c r="AN13" s="71"/>
      <c r="AO13" s="71"/>
      <c r="AP13" s="71"/>
      <c r="AQ13" s="71"/>
      <c r="AR13" s="71"/>
      <c r="AS13" s="71"/>
      <c r="AT13" s="71">
        <f>X13+AI13</f>
        <v>-1</v>
      </c>
      <c r="AU13" s="71"/>
      <c r="AV13" s="71"/>
      <c r="AW13" s="72"/>
      <c r="AX13" s="73">
        <f>ROUND(AM13/G13,1)</f>
        <v>2.7</v>
      </c>
      <c r="AY13" s="74"/>
      <c r="AZ13" s="74"/>
      <c r="BA13" s="75"/>
    </row>
    <row r="14" spans="1:53" ht="14.25" customHeight="1">
      <c r="A14" s="60"/>
      <c r="B14" s="61"/>
      <c r="C14" s="61"/>
      <c r="D14" s="61"/>
      <c r="E14" s="61"/>
      <c r="F14" s="62"/>
      <c r="G14" s="70"/>
      <c r="H14" s="71"/>
      <c r="I14" s="71"/>
      <c r="J14" s="71"/>
      <c r="K14" s="71"/>
      <c r="L14" s="71"/>
      <c r="M14" s="71"/>
      <c r="N14" s="71"/>
      <c r="O14" s="71"/>
      <c r="P14" s="72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0"/>
      <c r="AC14" s="71"/>
      <c r="AD14" s="71"/>
      <c r="AE14" s="71"/>
      <c r="AF14" s="71"/>
      <c r="AG14" s="71"/>
      <c r="AH14" s="71"/>
      <c r="AI14" s="71"/>
      <c r="AJ14" s="71"/>
      <c r="AK14" s="71"/>
      <c r="AL14" s="72"/>
      <c r="AM14" s="70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73"/>
      <c r="AY14" s="74"/>
      <c r="AZ14" s="74"/>
      <c r="BA14" s="75"/>
    </row>
    <row r="15" spans="1:53" ht="14.25" customHeight="1">
      <c r="A15" s="60" t="s">
        <v>16</v>
      </c>
      <c r="B15" s="61"/>
      <c r="C15" s="61"/>
      <c r="D15" s="61"/>
      <c r="E15" s="61"/>
      <c r="F15" s="62"/>
      <c r="G15" s="70">
        <v>284</v>
      </c>
      <c r="H15" s="71"/>
      <c r="I15" s="71"/>
      <c r="J15" s="71"/>
      <c r="K15" s="71"/>
      <c r="L15" s="71"/>
      <c r="M15" s="71">
        <v>0</v>
      </c>
      <c r="N15" s="71"/>
      <c r="O15" s="71"/>
      <c r="P15" s="72"/>
      <c r="Q15" s="70">
        <v>351</v>
      </c>
      <c r="R15" s="71"/>
      <c r="S15" s="71"/>
      <c r="T15" s="71"/>
      <c r="U15" s="71"/>
      <c r="V15" s="71"/>
      <c r="W15" s="71"/>
      <c r="X15" s="71">
        <v>0</v>
      </c>
      <c r="Y15" s="71"/>
      <c r="Z15" s="71"/>
      <c r="AA15" s="72"/>
      <c r="AB15" s="70">
        <v>383</v>
      </c>
      <c r="AC15" s="71"/>
      <c r="AD15" s="71"/>
      <c r="AE15" s="71"/>
      <c r="AF15" s="71"/>
      <c r="AG15" s="71"/>
      <c r="AH15" s="71"/>
      <c r="AI15" s="71">
        <v>2</v>
      </c>
      <c r="AJ15" s="71"/>
      <c r="AK15" s="71"/>
      <c r="AL15" s="72"/>
      <c r="AM15" s="70">
        <f>Q15+AB15</f>
        <v>734</v>
      </c>
      <c r="AN15" s="71"/>
      <c r="AO15" s="71"/>
      <c r="AP15" s="71"/>
      <c r="AQ15" s="71"/>
      <c r="AR15" s="71"/>
      <c r="AS15" s="71"/>
      <c r="AT15" s="71">
        <f>X15+AI15</f>
        <v>2</v>
      </c>
      <c r="AU15" s="71"/>
      <c r="AV15" s="71"/>
      <c r="AW15" s="72"/>
      <c r="AX15" s="73">
        <f>ROUND(AM15/G15,1)</f>
        <v>2.6</v>
      </c>
      <c r="AY15" s="74"/>
      <c r="AZ15" s="74"/>
      <c r="BA15" s="75"/>
    </row>
    <row r="16" spans="1:53" ht="14.25" customHeight="1">
      <c r="A16" s="60"/>
      <c r="B16" s="61"/>
      <c r="C16" s="61"/>
      <c r="D16" s="61"/>
      <c r="E16" s="61"/>
      <c r="F16" s="62"/>
      <c r="G16" s="70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2"/>
      <c r="AB16" s="70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70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73"/>
      <c r="AY16" s="74"/>
      <c r="AZ16" s="74"/>
      <c r="BA16" s="75"/>
    </row>
    <row r="17" spans="1:53" ht="14.25" customHeight="1">
      <c r="A17" s="60" t="s">
        <v>17</v>
      </c>
      <c r="B17" s="61"/>
      <c r="C17" s="61"/>
      <c r="D17" s="61"/>
      <c r="E17" s="61"/>
      <c r="F17" s="62"/>
      <c r="G17" s="70">
        <v>587</v>
      </c>
      <c r="H17" s="71"/>
      <c r="I17" s="71"/>
      <c r="J17" s="71"/>
      <c r="K17" s="71"/>
      <c r="L17" s="71"/>
      <c r="M17" s="71">
        <v>-1</v>
      </c>
      <c r="N17" s="71"/>
      <c r="O17" s="71"/>
      <c r="P17" s="72"/>
      <c r="Q17" s="70">
        <v>609</v>
      </c>
      <c r="R17" s="71"/>
      <c r="S17" s="71"/>
      <c r="T17" s="71"/>
      <c r="U17" s="71"/>
      <c r="V17" s="71"/>
      <c r="W17" s="71"/>
      <c r="X17" s="71">
        <v>-2</v>
      </c>
      <c r="Y17" s="71"/>
      <c r="Z17" s="71"/>
      <c r="AA17" s="72"/>
      <c r="AB17" s="70">
        <v>712</v>
      </c>
      <c r="AC17" s="71"/>
      <c r="AD17" s="71"/>
      <c r="AE17" s="71"/>
      <c r="AF17" s="71"/>
      <c r="AG17" s="71"/>
      <c r="AH17" s="71"/>
      <c r="AI17" s="71">
        <v>-1</v>
      </c>
      <c r="AJ17" s="71"/>
      <c r="AK17" s="71"/>
      <c r="AL17" s="72"/>
      <c r="AM17" s="70">
        <f>Q17+AB17</f>
        <v>1321</v>
      </c>
      <c r="AN17" s="71"/>
      <c r="AO17" s="71"/>
      <c r="AP17" s="71"/>
      <c r="AQ17" s="71"/>
      <c r="AR17" s="71"/>
      <c r="AS17" s="71"/>
      <c r="AT17" s="71">
        <f>X17+AI17</f>
        <v>-3</v>
      </c>
      <c r="AU17" s="71"/>
      <c r="AV17" s="71"/>
      <c r="AW17" s="72"/>
      <c r="AX17" s="73">
        <f>ROUND(AM17/G17,1)</f>
        <v>2.3</v>
      </c>
      <c r="AY17" s="74"/>
      <c r="AZ17" s="74"/>
      <c r="BA17" s="75"/>
    </row>
    <row r="18" spans="1:53" ht="14.25" customHeight="1">
      <c r="A18" s="60"/>
      <c r="B18" s="61"/>
      <c r="C18" s="61"/>
      <c r="D18" s="61"/>
      <c r="E18" s="61"/>
      <c r="F18" s="62"/>
      <c r="G18" s="70"/>
      <c r="H18" s="71"/>
      <c r="I18" s="71"/>
      <c r="J18" s="71"/>
      <c r="K18" s="71"/>
      <c r="L18" s="71"/>
      <c r="M18" s="71"/>
      <c r="N18" s="71"/>
      <c r="O18" s="71"/>
      <c r="P18" s="72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70"/>
      <c r="AC18" s="71"/>
      <c r="AD18" s="71"/>
      <c r="AE18" s="71"/>
      <c r="AF18" s="71"/>
      <c r="AG18" s="71"/>
      <c r="AH18" s="71"/>
      <c r="AI18" s="71"/>
      <c r="AJ18" s="71"/>
      <c r="AK18" s="71"/>
      <c r="AL18" s="72"/>
      <c r="AM18" s="70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73"/>
      <c r="AY18" s="74"/>
      <c r="AZ18" s="74"/>
      <c r="BA18" s="75"/>
    </row>
    <row r="19" spans="1:53" ht="14.25" customHeight="1">
      <c r="A19" s="60" t="s">
        <v>18</v>
      </c>
      <c r="B19" s="61"/>
      <c r="C19" s="61"/>
      <c r="D19" s="61"/>
      <c r="E19" s="61"/>
      <c r="F19" s="62"/>
      <c r="G19" s="66">
        <v>1548</v>
      </c>
      <c r="H19" s="39"/>
      <c r="I19" s="39"/>
      <c r="J19" s="39"/>
      <c r="K19" s="39"/>
      <c r="L19" s="40"/>
      <c r="M19" s="29">
        <v>-1</v>
      </c>
      <c r="N19" s="20"/>
      <c r="O19" s="20"/>
      <c r="P19" s="21"/>
      <c r="Q19" s="38">
        <v>1933</v>
      </c>
      <c r="R19" s="39"/>
      <c r="S19" s="39"/>
      <c r="T19" s="39"/>
      <c r="U19" s="39"/>
      <c r="V19" s="39"/>
      <c r="W19" s="40"/>
      <c r="X19" s="20">
        <v>-8</v>
      </c>
      <c r="Y19" s="20"/>
      <c r="Z19" s="20"/>
      <c r="AA19" s="21"/>
      <c r="AB19" s="38">
        <v>2130</v>
      </c>
      <c r="AC19" s="39"/>
      <c r="AD19" s="39"/>
      <c r="AE19" s="39"/>
      <c r="AF19" s="39"/>
      <c r="AG19" s="39"/>
      <c r="AH19" s="40"/>
      <c r="AI19" s="20">
        <v>-4</v>
      </c>
      <c r="AJ19" s="20"/>
      <c r="AK19" s="20"/>
      <c r="AL19" s="21"/>
      <c r="AM19" s="24">
        <f>Q19+AB19</f>
        <v>4063</v>
      </c>
      <c r="AN19" s="20"/>
      <c r="AO19" s="20"/>
      <c r="AP19" s="20"/>
      <c r="AQ19" s="20"/>
      <c r="AR19" s="20"/>
      <c r="AS19" s="25"/>
      <c r="AT19" s="29">
        <f>X19+AI19</f>
        <v>-12</v>
      </c>
      <c r="AU19" s="20"/>
      <c r="AV19" s="20"/>
      <c r="AW19" s="21"/>
      <c r="AX19" s="32">
        <f>ROUND(AM19/G19,1)</f>
        <v>2.6</v>
      </c>
      <c r="AY19" s="33"/>
      <c r="AZ19" s="33"/>
      <c r="BA19" s="34"/>
    </row>
    <row r="20" spans="1:53" ht="14.25" customHeight="1">
      <c r="A20" s="60"/>
      <c r="B20" s="61"/>
      <c r="C20" s="61"/>
      <c r="D20" s="61"/>
      <c r="E20" s="61"/>
      <c r="F20" s="62"/>
      <c r="G20" s="69"/>
      <c r="H20" s="53"/>
      <c r="I20" s="53"/>
      <c r="J20" s="53"/>
      <c r="K20" s="53"/>
      <c r="L20" s="54"/>
      <c r="M20" s="59"/>
      <c r="N20" s="55"/>
      <c r="O20" s="55"/>
      <c r="P20" s="56"/>
      <c r="Q20" s="52"/>
      <c r="R20" s="53"/>
      <c r="S20" s="53"/>
      <c r="T20" s="53"/>
      <c r="U20" s="53"/>
      <c r="V20" s="53"/>
      <c r="W20" s="54"/>
      <c r="X20" s="55"/>
      <c r="Y20" s="55"/>
      <c r="Z20" s="55"/>
      <c r="AA20" s="56"/>
      <c r="AB20" s="52"/>
      <c r="AC20" s="53"/>
      <c r="AD20" s="53"/>
      <c r="AE20" s="53"/>
      <c r="AF20" s="53"/>
      <c r="AG20" s="53"/>
      <c r="AH20" s="54"/>
      <c r="AI20" s="55"/>
      <c r="AJ20" s="55"/>
      <c r="AK20" s="55"/>
      <c r="AL20" s="56"/>
      <c r="AM20" s="57"/>
      <c r="AN20" s="55"/>
      <c r="AO20" s="55"/>
      <c r="AP20" s="55"/>
      <c r="AQ20" s="55"/>
      <c r="AR20" s="55"/>
      <c r="AS20" s="58"/>
      <c r="AT20" s="59"/>
      <c r="AU20" s="55"/>
      <c r="AV20" s="55"/>
      <c r="AW20" s="56"/>
      <c r="AX20" s="32"/>
      <c r="AY20" s="33"/>
      <c r="AZ20" s="33"/>
      <c r="BA20" s="34"/>
    </row>
    <row r="21" spans="1:53" ht="14.25" customHeight="1">
      <c r="A21" s="60" t="s">
        <v>19</v>
      </c>
      <c r="B21" s="61"/>
      <c r="C21" s="61"/>
      <c r="D21" s="61"/>
      <c r="E21" s="61"/>
      <c r="F21" s="62"/>
      <c r="G21" s="66">
        <v>2170</v>
      </c>
      <c r="H21" s="39"/>
      <c r="I21" s="39"/>
      <c r="J21" s="39"/>
      <c r="K21" s="39"/>
      <c r="L21" s="40"/>
      <c r="M21" s="29">
        <v>-3</v>
      </c>
      <c r="N21" s="20"/>
      <c r="O21" s="20"/>
      <c r="P21" s="21"/>
      <c r="Q21" s="38">
        <v>2254</v>
      </c>
      <c r="R21" s="39"/>
      <c r="S21" s="39"/>
      <c r="T21" s="39"/>
      <c r="U21" s="39"/>
      <c r="V21" s="39"/>
      <c r="W21" s="40"/>
      <c r="X21" s="20">
        <v>0</v>
      </c>
      <c r="Y21" s="20"/>
      <c r="Z21" s="20"/>
      <c r="AA21" s="21"/>
      <c r="AB21" s="38">
        <v>2481</v>
      </c>
      <c r="AC21" s="39"/>
      <c r="AD21" s="39"/>
      <c r="AE21" s="39"/>
      <c r="AF21" s="39"/>
      <c r="AG21" s="39"/>
      <c r="AH21" s="40"/>
      <c r="AI21" s="20">
        <v>-12</v>
      </c>
      <c r="AJ21" s="20"/>
      <c r="AK21" s="20"/>
      <c r="AL21" s="21"/>
      <c r="AM21" s="24">
        <f>Q21+AB21</f>
        <v>4735</v>
      </c>
      <c r="AN21" s="20"/>
      <c r="AO21" s="20"/>
      <c r="AP21" s="20"/>
      <c r="AQ21" s="20"/>
      <c r="AR21" s="20"/>
      <c r="AS21" s="25"/>
      <c r="AT21" s="29">
        <f>X21+AI21</f>
        <v>-12</v>
      </c>
      <c r="AU21" s="20"/>
      <c r="AV21" s="20"/>
      <c r="AW21" s="21"/>
      <c r="AX21" s="32">
        <f>ROUND(AM21/G21,1)</f>
        <v>2.2</v>
      </c>
      <c r="AY21" s="33"/>
      <c r="AZ21" s="33"/>
      <c r="BA21" s="34"/>
    </row>
    <row r="22" spans="1:53" ht="14.25" customHeight="1">
      <c r="A22" s="60"/>
      <c r="B22" s="61"/>
      <c r="C22" s="61"/>
      <c r="D22" s="61"/>
      <c r="E22" s="61"/>
      <c r="F22" s="62"/>
      <c r="G22" s="69"/>
      <c r="H22" s="53"/>
      <c r="I22" s="53"/>
      <c r="J22" s="53"/>
      <c r="K22" s="53"/>
      <c r="L22" s="54"/>
      <c r="M22" s="59"/>
      <c r="N22" s="55"/>
      <c r="O22" s="55"/>
      <c r="P22" s="56"/>
      <c r="Q22" s="52"/>
      <c r="R22" s="53"/>
      <c r="S22" s="53"/>
      <c r="T22" s="53"/>
      <c r="U22" s="53"/>
      <c r="V22" s="53"/>
      <c r="W22" s="54"/>
      <c r="X22" s="55"/>
      <c r="Y22" s="55"/>
      <c r="Z22" s="55"/>
      <c r="AA22" s="56"/>
      <c r="AB22" s="52"/>
      <c r="AC22" s="53"/>
      <c r="AD22" s="53"/>
      <c r="AE22" s="53"/>
      <c r="AF22" s="53"/>
      <c r="AG22" s="53"/>
      <c r="AH22" s="54"/>
      <c r="AI22" s="55"/>
      <c r="AJ22" s="55"/>
      <c r="AK22" s="55"/>
      <c r="AL22" s="56"/>
      <c r="AM22" s="57"/>
      <c r="AN22" s="55"/>
      <c r="AO22" s="55"/>
      <c r="AP22" s="55"/>
      <c r="AQ22" s="55"/>
      <c r="AR22" s="55"/>
      <c r="AS22" s="58"/>
      <c r="AT22" s="59"/>
      <c r="AU22" s="55"/>
      <c r="AV22" s="55"/>
      <c r="AW22" s="56"/>
      <c r="AX22" s="32"/>
      <c r="AY22" s="33"/>
      <c r="AZ22" s="33"/>
      <c r="BA22" s="34"/>
    </row>
    <row r="23" spans="1:53" ht="14.25" customHeight="1">
      <c r="A23" s="60" t="s">
        <v>20</v>
      </c>
      <c r="B23" s="61"/>
      <c r="C23" s="61"/>
      <c r="D23" s="61"/>
      <c r="E23" s="61"/>
      <c r="F23" s="62"/>
      <c r="G23" s="66">
        <v>1480</v>
      </c>
      <c r="H23" s="39"/>
      <c r="I23" s="39"/>
      <c r="J23" s="39"/>
      <c r="K23" s="39"/>
      <c r="L23" s="40"/>
      <c r="M23" s="29">
        <v>-1</v>
      </c>
      <c r="N23" s="20"/>
      <c r="O23" s="20"/>
      <c r="P23" s="21"/>
      <c r="Q23" s="38">
        <v>2000</v>
      </c>
      <c r="R23" s="39"/>
      <c r="S23" s="39"/>
      <c r="T23" s="39"/>
      <c r="U23" s="39"/>
      <c r="V23" s="39"/>
      <c r="W23" s="40"/>
      <c r="X23" s="20">
        <v>-1</v>
      </c>
      <c r="Y23" s="20"/>
      <c r="Z23" s="20"/>
      <c r="AA23" s="21"/>
      <c r="AB23" s="38">
        <v>2223</v>
      </c>
      <c r="AC23" s="39"/>
      <c r="AD23" s="39"/>
      <c r="AE23" s="39"/>
      <c r="AF23" s="39"/>
      <c r="AG23" s="39"/>
      <c r="AH23" s="40"/>
      <c r="AI23" s="20">
        <v>-5</v>
      </c>
      <c r="AJ23" s="20"/>
      <c r="AK23" s="20"/>
      <c r="AL23" s="21"/>
      <c r="AM23" s="24">
        <f>Q23+AB23</f>
        <v>4223</v>
      </c>
      <c r="AN23" s="20"/>
      <c r="AO23" s="20"/>
      <c r="AP23" s="20"/>
      <c r="AQ23" s="20"/>
      <c r="AR23" s="20"/>
      <c r="AS23" s="25"/>
      <c r="AT23" s="29">
        <f>X23+AI23</f>
        <v>-6</v>
      </c>
      <c r="AU23" s="20"/>
      <c r="AV23" s="20"/>
      <c r="AW23" s="21"/>
      <c r="AX23" s="32">
        <f>ROUND(AM23/G23,1)</f>
        <v>2.9</v>
      </c>
      <c r="AY23" s="33"/>
      <c r="AZ23" s="33"/>
      <c r="BA23" s="34"/>
    </row>
    <row r="24" spans="1:53" ht="14.25" customHeight="1">
      <c r="A24" s="60"/>
      <c r="B24" s="61"/>
      <c r="C24" s="61"/>
      <c r="D24" s="61"/>
      <c r="E24" s="61"/>
      <c r="F24" s="62"/>
      <c r="G24" s="69"/>
      <c r="H24" s="53"/>
      <c r="I24" s="53"/>
      <c r="J24" s="53"/>
      <c r="K24" s="53"/>
      <c r="L24" s="54"/>
      <c r="M24" s="59"/>
      <c r="N24" s="55"/>
      <c r="O24" s="55"/>
      <c r="P24" s="56"/>
      <c r="Q24" s="52"/>
      <c r="R24" s="53"/>
      <c r="S24" s="53"/>
      <c r="T24" s="53"/>
      <c r="U24" s="53"/>
      <c r="V24" s="53"/>
      <c r="W24" s="54"/>
      <c r="X24" s="55"/>
      <c r="Y24" s="55"/>
      <c r="Z24" s="55"/>
      <c r="AA24" s="56"/>
      <c r="AB24" s="52"/>
      <c r="AC24" s="53"/>
      <c r="AD24" s="53"/>
      <c r="AE24" s="53"/>
      <c r="AF24" s="53"/>
      <c r="AG24" s="53"/>
      <c r="AH24" s="54"/>
      <c r="AI24" s="55"/>
      <c r="AJ24" s="55"/>
      <c r="AK24" s="55"/>
      <c r="AL24" s="56"/>
      <c r="AM24" s="57"/>
      <c r="AN24" s="55"/>
      <c r="AO24" s="55"/>
      <c r="AP24" s="55"/>
      <c r="AQ24" s="55"/>
      <c r="AR24" s="55"/>
      <c r="AS24" s="58"/>
      <c r="AT24" s="59"/>
      <c r="AU24" s="55"/>
      <c r="AV24" s="55"/>
      <c r="AW24" s="56"/>
      <c r="AX24" s="32"/>
      <c r="AY24" s="33"/>
      <c r="AZ24" s="33"/>
      <c r="BA24" s="34"/>
    </row>
    <row r="25" spans="1:53" ht="14.25" customHeight="1">
      <c r="A25" s="60" t="s">
        <v>21</v>
      </c>
      <c r="B25" s="61"/>
      <c r="C25" s="61"/>
      <c r="D25" s="61"/>
      <c r="E25" s="61"/>
      <c r="F25" s="62"/>
      <c r="G25" s="66">
        <v>2581</v>
      </c>
      <c r="H25" s="39"/>
      <c r="I25" s="39"/>
      <c r="J25" s="39"/>
      <c r="K25" s="39"/>
      <c r="L25" s="40"/>
      <c r="M25" s="29">
        <v>-4</v>
      </c>
      <c r="N25" s="20"/>
      <c r="O25" s="20"/>
      <c r="P25" s="21"/>
      <c r="Q25" s="38">
        <v>3313</v>
      </c>
      <c r="R25" s="39"/>
      <c r="S25" s="39"/>
      <c r="T25" s="39"/>
      <c r="U25" s="39"/>
      <c r="V25" s="39"/>
      <c r="W25" s="40"/>
      <c r="X25" s="20">
        <v>-9</v>
      </c>
      <c r="Y25" s="20"/>
      <c r="Z25" s="20"/>
      <c r="AA25" s="21"/>
      <c r="AB25" s="38">
        <v>3536</v>
      </c>
      <c r="AC25" s="39"/>
      <c r="AD25" s="39"/>
      <c r="AE25" s="39"/>
      <c r="AF25" s="39"/>
      <c r="AG25" s="39"/>
      <c r="AH25" s="40"/>
      <c r="AI25" s="20">
        <v>-7</v>
      </c>
      <c r="AJ25" s="20"/>
      <c r="AK25" s="20"/>
      <c r="AL25" s="21"/>
      <c r="AM25" s="24">
        <f>Q25+AB25</f>
        <v>6849</v>
      </c>
      <c r="AN25" s="20"/>
      <c r="AO25" s="20"/>
      <c r="AP25" s="20"/>
      <c r="AQ25" s="20"/>
      <c r="AR25" s="20"/>
      <c r="AS25" s="25"/>
      <c r="AT25" s="29">
        <f>X25+AI25</f>
        <v>-16</v>
      </c>
      <c r="AU25" s="20"/>
      <c r="AV25" s="20"/>
      <c r="AW25" s="21"/>
      <c r="AX25" s="32">
        <f>ROUND(AM25/G25,1)</f>
        <v>2.7</v>
      </c>
      <c r="AY25" s="33"/>
      <c r="AZ25" s="33"/>
      <c r="BA25" s="34"/>
    </row>
    <row r="26" spans="1:53" ht="14.25" customHeight="1">
      <c r="A26" s="60"/>
      <c r="B26" s="61"/>
      <c r="C26" s="61"/>
      <c r="D26" s="61"/>
      <c r="E26" s="61"/>
      <c r="F26" s="62"/>
      <c r="G26" s="69"/>
      <c r="H26" s="53"/>
      <c r="I26" s="53"/>
      <c r="J26" s="53"/>
      <c r="K26" s="53"/>
      <c r="L26" s="54"/>
      <c r="M26" s="59"/>
      <c r="N26" s="55"/>
      <c r="O26" s="55"/>
      <c r="P26" s="56"/>
      <c r="Q26" s="52"/>
      <c r="R26" s="53"/>
      <c r="S26" s="53"/>
      <c r="T26" s="53"/>
      <c r="U26" s="53"/>
      <c r="V26" s="53"/>
      <c r="W26" s="54"/>
      <c r="X26" s="55"/>
      <c r="Y26" s="55"/>
      <c r="Z26" s="55"/>
      <c r="AA26" s="56"/>
      <c r="AB26" s="52"/>
      <c r="AC26" s="53"/>
      <c r="AD26" s="53"/>
      <c r="AE26" s="53"/>
      <c r="AF26" s="53"/>
      <c r="AG26" s="53"/>
      <c r="AH26" s="54"/>
      <c r="AI26" s="55"/>
      <c r="AJ26" s="55"/>
      <c r="AK26" s="55"/>
      <c r="AL26" s="56"/>
      <c r="AM26" s="57"/>
      <c r="AN26" s="55"/>
      <c r="AO26" s="55"/>
      <c r="AP26" s="55"/>
      <c r="AQ26" s="55"/>
      <c r="AR26" s="55"/>
      <c r="AS26" s="58"/>
      <c r="AT26" s="59"/>
      <c r="AU26" s="55"/>
      <c r="AV26" s="55"/>
      <c r="AW26" s="56"/>
      <c r="AX26" s="32"/>
      <c r="AY26" s="33"/>
      <c r="AZ26" s="33"/>
      <c r="BA26" s="34"/>
    </row>
    <row r="27" spans="1:53" ht="14.25" customHeight="1">
      <c r="A27" s="60" t="s">
        <v>22</v>
      </c>
      <c r="B27" s="61"/>
      <c r="C27" s="61"/>
      <c r="D27" s="61"/>
      <c r="E27" s="61"/>
      <c r="F27" s="62"/>
      <c r="G27" s="66">
        <v>1211</v>
      </c>
      <c r="H27" s="39"/>
      <c r="I27" s="39"/>
      <c r="J27" s="39"/>
      <c r="K27" s="39"/>
      <c r="L27" s="40"/>
      <c r="M27" s="29">
        <v>2</v>
      </c>
      <c r="N27" s="20"/>
      <c r="O27" s="20"/>
      <c r="P27" s="21"/>
      <c r="Q27" s="38">
        <v>1463</v>
      </c>
      <c r="R27" s="39"/>
      <c r="S27" s="39"/>
      <c r="T27" s="39"/>
      <c r="U27" s="39"/>
      <c r="V27" s="39"/>
      <c r="W27" s="40"/>
      <c r="X27" s="20">
        <v>-3</v>
      </c>
      <c r="Y27" s="20"/>
      <c r="Z27" s="20"/>
      <c r="AA27" s="21"/>
      <c r="AB27" s="24">
        <v>1501</v>
      </c>
      <c r="AC27" s="20"/>
      <c r="AD27" s="20"/>
      <c r="AE27" s="20"/>
      <c r="AF27" s="20"/>
      <c r="AG27" s="20"/>
      <c r="AH27" s="25"/>
      <c r="AI27" s="20">
        <v>-3</v>
      </c>
      <c r="AJ27" s="20"/>
      <c r="AK27" s="20"/>
      <c r="AL27" s="21"/>
      <c r="AM27" s="24">
        <f>Q27+AB27</f>
        <v>2964</v>
      </c>
      <c r="AN27" s="20"/>
      <c r="AO27" s="20"/>
      <c r="AP27" s="20"/>
      <c r="AQ27" s="20"/>
      <c r="AR27" s="20"/>
      <c r="AS27" s="25"/>
      <c r="AT27" s="29">
        <f>X27+AI27</f>
        <v>-6</v>
      </c>
      <c r="AU27" s="20"/>
      <c r="AV27" s="20"/>
      <c r="AW27" s="21"/>
      <c r="AX27" s="32">
        <f>ROUND(AM27/G27,1)</f>
        <v>2.4</v>
      </c>
      <c r="AY27" s="33"/>
      <c r="AZ27" s="33"/>
      <c r="BA27" s="34"/>
    </row>
    <row r="28" spans="1:53" ht="14.25" customHeight="1">
      <c r="A28" s="60"/>
      <c r="B28" s="61"/>
      <c r="C28" s="61"/>
      <c r="D28" s="61"/>
      <c r="E28" s="61"/>
      <c r="F28" s="62"/>
      <c r="G28" s="69"/>
      <c r="H28" s="53"/>
      <c r="I28" s="53"/>
      <c r="J28" s="53"/>
      <c r="K28" s="53"/>
      <c r="L28" s="54"/>
      <c r="M28" s="59"/>
      <c r="N28" s="55"/>
      <c r="O28" s="55"/>
      <c r="P28" s="56"/>
      <c r="Q28" s="52"/>
      <c r="R28" s="53"/>
      <c r="S28" s="53"/>
      <c r="T28" s="53"/>
      <c r="U28" s="53"/>
      <c r="V28" s="53"/>
      <c r="W28" s="54"/>
      <c r="X28" s="55"/>
      <c r="Y28" s="55"/>
      <c r="Z28" s="55"/>
      <c r="AA28" s="56"/>
      <c r="AB28" s="57"/>
      <c r="AC28" s="55"/>
      <c r="AD28" s="55"/>
      <c r="AE28" s="55"/>
      <c r="AF28" s="55"/>
      <c r="AG28" s="55"/>
      <c r="AH28" s="58"/>
      <c r="AI28" s="55"/>
      <c r="AJ28" s="55"/>
      <c r="AK28" s="55"/>
      <c r="AL28" s="56"/>
      <c r="AM28" s="57"/>
      <c r="AN28" s="55"/>
      <c r="AO28" s="55"/>
      <c r="AP28" s="55"/>
      <c r="AQ28" s="55"/>
      <c r="AR28" s="55"/>
      <c r="AS28" s="58"/>
      <c r="AT28" s="59"/>
      <c r="AU28" s="55"/>
      <c r="AV28" s="55"/>
      <c r="AW28" s="56"/>
      <c r="AX28" s="32"/>
      <c r="AY28" s="33"/>
      <c r="AZ28" s="33"/>
      <c r="BA28" s="34"/>
    </row>
    <row r="29" spans="1:53" ht="14.25" customHeight="1">
      <c r="A29" s="60" t="s">
        <v>23</v>
      </c>
      <c r="B29" s="61"/>
      <c r="C29" s="61"/>
      <c r="D29" s="61"/>
      <c r="E29" s="61"/>
      <c r="F29" s="62"/>
      <c r="G29" s="66">
        <v>2362</v>
      </c>
      <c r="H29" s="39"/>
      <c r="I29" s="39"/>
      <c r="J29" s="39"/>
      <c r="K29" s="39"/>
      <c r="L29" s="40"/>
      <c r="M29" s="29">
        <v>-1</v>
      </c>
      <c r="N29" s="20"/>
      <c r="O29" s="20"/>
      <c r="P29" s="21"/>
      <c r="Q29" s="38">
        <v>2689</v>
      </c>
      <c r="R29" s="39"/>
      <c r="S29" s="39"/>
      <c r="T29" s="39"/>
      <c r="U29" s="39"/>
      <c r="V29" s="39"/>
      <c r="W29" s="40"/>
      <c r="X29" s="20">
        <v>-4</v>
      </c>
      <c r="Y29" s="20"/>
      <c r="Z29" s="20"/>
      <c r="AA29" s="21"/>
      <c r="AB29" s="38">
        <v>2939</v>
      </c>
      <c r="AC29" s="39"/>
      <c r="AD29" s="39"/>
      <c r="AE29" s="39"/>
      <c r="AF29" s="39"/>
      <c r="AG29" s="39"/>
      <c r="AH29" s="40"/>
      <c r="AI29" s="20">
        <v>-5</v>
      </c>
      <c r="AJ29" s="20"/>
      <c r="AK29" s="20"/>
      <c r="AL29" s="21"/>
      <c r="AM29" s="24">
        <f>Q29+AB29</f>
        <v>5628</v>
      </c>
      <c r="AN29" s="20"/>
      <c r="AO29" s="20"/>
      <c r="AP29" s="20"/>
      <c r="AQ29" s="20"/>
      <c r="AR29" s="20"/>
      <c r="AS29" s="25"/>
      <c r="AT29" s="29">
        <f>X29+AI29</f>
        <v>-9</v>
      </c>
      <c r="AU29" s="20"/>
      <c r="AV29" s="20"/>
      <c r="AW29" s="21"/>
      <c r="AX29" s="32">
        <f>ROUND(AM29/G29,1)</f>
        <v>2.4</v>
      </c>
      <c r="AY29" s="33"/>
      <c r="AZ29" s="33"/>
      <c r="BA29" s="34"/>
    </row>
    <row r="30" spans="1:53" ht="14.25" customHeight="1">
      <c r="A30" s="60"/>
      <c r="B30" s="61"/>
      <c r="C30" s="61"/>
      <c r="D30" s="61"/>
      <c r="E30" s="61"/>
      <c r="F30" s="62"/>
      <c r="G30" s="69"/>
      <c r="H30" s="53"/>
      <c r="I30" s="53"/>
      <c r="J30" s="53"/>
      <c r="K30" s="53"/>
      <c r="L30" s="54"/>
      <c r="M30" s="59"/>
      <c r="N30" s="55"/>
      <c r="O30" s="55"/>
      <c r="P30" s="56"/>
      <c r="Q30" s="52"/>
      <c r="R30" s="53"/>
      <c r="S30" s="53"/>
      <c r="T30" s="53"/>
      <c r="U30" s="53"/>
      <c r="V30" s="53"/>
      <c r="W30" s="54"/>
      <c r="X30" s="55"/>
      <c r="Y30" s="55"/>
      <c r="Z30" s="55"/>
      <c r="AA30" s="56"/>
      <c r="AB30" s="52"/>
      <c r="AC30" s="53"/>
      <c r="AD30" s="53"/>
      <c r="AE30" s="53"/>
      <c r="AF30" s="53"/>
      <c r="AG30" s="53"/>
      <c r="AH30" s="54"/>
      <c r="AI30" s="55"/>
      <c r="AJ30" s="55"/>
      <c r="AK30" s="55"/>
      <c r="AL30" s="56"/>
      <c r="AM30" s="57"/>
      <c r="AN30" s="55"/>
      <c r="AO30" s="55"/>
      <c r="AP30" s="55"/>
      <c r="AQ30" s="55"/>
      <c r="AR30" s="55"/>
      <c r="AS30" s="58"/>
      <c r="AT30" s="59"/>
      <c r="AU30" s="55"/>
      <c r="AV30" s="55"/>
      <c r="AW30" s="56"/>
      <c r="AX30" s="32"/>
      <c r="AY30" s="33"/>
      <c r="AZ30" s="33"/>
      <c r="BA30" s="34"/>
    </row>
    <row r="31" spans="1:53" ht="14.25" customHeight="1">
      <c r="A31" s="60" t="s">
        <v>24</v>
      </c>
      <c r="B31" s="61"/>
      <c r="C31" s="61"/>
      <c r="D31" s="61"/>
      <c r="E31" s="61"/>
      <c r="F31" s="62"/>
      <c r="G31" s="66">
        <v>1549</v>
      </c>
      <c r="H31" s="39"/>
      <c r="I31" s="39"/>
      <c r="J31" s="39"/>
      <c r="K31" s="39"/>
      <c r="L31" s="40"/>
      <c r="M31" s="29">
        <v>1</v>
      </c>
      <c r="N31" s="20"/>
      <c r="O31" s="20"/>
      <c r="P31" s="21"/>
      <c r="Q31" s="38">
        <v>1912</v>
      </c>
      <c r="R31" s="39"/>
      <c r="S31" s="39"/>
      <c r="T31" s="39"/>
      <c r="U31" s="39"/>
      <c r="V31" s="39"/>
      <c r="W31" s="40"/>
      <c r="X31" s="20">
        <v>-2</v>
      </c>
      <c r="Y31" s="20"/>
      <c r="Z31" s="20"/>
      <c r="AA31" s="21"/>
      <c r="AB31" s="38">
        <v>2027</v>
      </c>
      <c r="AC31" s="39"/>
      <c r="AD31" s="39"/>
      <c r="AE31" s="39"/>
      <c r="AF31" s="39"/>
      <c r="AG31" s="39"/>
      <c r="AH31" s="40"/>
      <c r="AI31" s="20">
        <v>-10</v>
      </c>
      <c r="AJ31" s="20"/>
      <c r="AK31" s="20"/>
      <c r="AL31" s="21"/>
      <c r="AM31" s="24">
        <f>Q31+AB31</f>
        <v>3939</v>
      </c>
      <c r="AN31" s="20"/>
      <c r="AO31" s="20"/>
      <c r="AP31" s="20"/>
      <c r="AQ31" s="20"/>
      <c r="AR31" s="20"/>
      <c r="AS31" s="25"/>
      <c r="AT31" s="29">
        <f>X31+AI31</f>
        <v>-12</v>
      </c>
      <c r="AU31" s="20"/>
      <c r="AV31" s="20"/>
      <c r="AW31" s="21"/>
      <c r="AX31" s="32">
        <f>ROUND(AM31/G31,1)</f>
        <v>2.5</v>
      </c>
      <c r="AY31" s="33"/>
      <c r="AZ31" s="33"/>
      <c r="BA31" s="34"/>
    </row>
    <row r="32" spans="1:53" ht="14.25" customHeight="1" thickBot="1">
      <c r="A32" s="63"/>
      <c r="B32" s="64"/>
      <c r="C32" s="64"/>
      <c r="D32" s="64"/>
      <c r="E32" s="64"/>
      <c r="F32" s="65"/>
      <c r="G32" s="67"/>
      <c r="H32" s="42"/>
      <c r="I32" s="42"/>
      <c r="J32" s="42"/>
      <c r="K32" s="42"/>
      <c r="L32" s="43"/>
      <c r="M32" s="68"/>
      <c r="N32" s="22"/>
      <c r="O32" s="22"/>
      <c r="P32" s="23"/>
      <c r="Q32" s="41"/>
      <c r="R32" s="42"/>
      <c r="S32" s="42"/>
      <c r="T32" s="42"/>
      <c r="U32" s="42"/>
      <c r="V32" s="42"/>
      <c r="W32" s="43"/>
      <c r="X32" s="22"/>
      <c r="Y32" s="22"/>
      <c r="Z32" s="22"/>
      <c r="AA32" s="23"/>
      <c r="AB32" s="41"/>
      <c r="AC32" s="42"/>
      <c r="AD32" s="42"/>
      <c r="AE32" s="42"/>
      <c r="AF32" s="42"/>
      <c r="AG32" s="42"/>
      <c r="AH32" s="43"/>
      <c r="AI32" s="22"/>
      <c r="AJ32" s="22"/>
      <c r="AK32" s="22"/>
      <c r="AL32" s="23"/>
      <c r="AM32" s="26"/>
      <c r="AN32" s="27"/>
      <c r="AO32" s="27"/>
      <c r="AP32" s="27"/>
      <c r="AQ32" s="27"/>
      <c r="AR32" s="27"/>
      <c r="AS32" s="28"/>
      <c r="AT32" s="30"/>
      <c r="AU32" s="27"/>
      <c r="AV32" s="27"/>
      <c r="AW32" s="31"/>
      <c r="AX32" s="35"/>
      <c r="AY32" s="36"/>
      <c r="AZ32" s="36"/>
      <c r="BA32" s="37"/>
    </row>
    <row r="33" spans="1:53" ht="14.25" customHeight="1" thickTop="1">
      <c r="A33" s="44" t="s">
        <v>25</v>
      </c>
      <c r="B33" s="45"/>
      <c r="C33" s="45"/>
      <c r="D33" s="45"/>
      <c r="E33" s="45"/>
      <c r="F33" s="46"/>
      <c r="G33" s="50">
        <f>SUM(G5+G7+G9+G11+G13+G15+G17+G19+G21+G23+G25+G27+G29+G31)</f>
        <v>30838</v>
      </c>
      <c r="H33" s="8"/>
      <c r="I33" s="8"/>
      <c r="J33" s="8"/>
      <c r="K33" s="8"/>
      <c r="L33" s="8"/>
      <c r="M33" s="8">
        <f>SUM(M5:P32)</f>
        <v>-15</v>
      </c>
      <c r="N33" s="8"/>
      <c r="O33" s="8"/>
      <c r="P33" s="9"/>
      <c r="Q33" s="12">
        <f>SUM(Q5+Q7+Q9+Q11+Q13+Q15+Q17+Q19+Q21+Q23+Q25+Q27+Q29+Q31)</f>
        <v>35232</v>
      </c>
      <c r="R33" s="8"/>
      <c r="S33" s="8"/>
      <c r="T33" s="8"/>
      <c r="U33" s="8"/>
      <c r="V33" s="8"/>
      <c r="W33" s="8"/>
      <c r="X33" s="8">
        <f>SUM(X5:AA32)</f>
        <v>-26</v>
      </c>
      <c r="Y33" s="8"/>
      <c r="Z33" s="8"/>
      <c r="AA33" s="9"/>
      <c r="AB33" s="12">
        <f>SUM(AB5+AB7+AB9+AB11+AB13+AB15+AB17+AB19+AB21+AB23+AB25+AB27+AB29+AB31)</f>
        <v>38095</v>
      </c>
      <c r="AC33" s="8"/>
      <c r="AD33" s="8"/>
      <c r="AE33" s="8"/>
      <c r="AF33" s="8"/>
      <c r="AG33" s="8"/>
      <c r="AH33" s="8"/>
      <c r="AI33" s="8">
        <f>SUM(AI5:AL32)</f>
        <v>-44</v>
      </c>
      <c r="AJ33" s="8"/>
      <c r="AK33" s="8"/>
      <c r="AL33" s="9"/>
      <c r="AM33" s="12">
        <f>SUM(AM5+AM7+AM9+AM11+AM13+AM15+AM17+AM19+AM21+AM23+AM25+AM27+AM29+AM31)</f>
        <v>73327</v>
      </c>
      <c r="AN33" s="8"/>
      <c r="AO33" s="8"/>
      <c r="AP33" s="8"/>
      <c r="AQ33" s="8"/>
      <c r="AR33" s="8"/>
      <c r="AS33" s="8"/>
      <c r="AT33" s="8">
        <f>SUM(AT5:AW32)</f>
        <v>-70</v>
      </c>
      <c r="AU33" s="8"/>
      <c r="AV33" s="8"/>
      <c r="AW33" s="9"/>
      <c r="AX33" s="14">
        <f>ROUND(AM33/G33,1)</f>
        <v>2.4</v>
      </c>
      <c r="AY33" s="15"/>
      <c r="AZ33" s="15"/>
      <c r="BA33" s="16"/>
    </row>
    <row r="34" spans="1:53" ht="14.25" customHeight="1" thickBot="1">
      <c r="A34" s="47"/>
      <c r="B34" s="48"/>
      <c r="C34" s="48"/>
      <c r="D34" s="48"/>
      <c r="E34" s="48"/>
      <c r="F34" s="49"/>
      <c r="G34" s="51"/>
      <c r="H34" s="10"/>
      <c r="I34" s="10"/>
      <c r="J34" s="10"/>
      <c r="K34" s="10"/>
      <c r="L34" s="10"/>
      <c r="M34" s="10"/>
      <c r="N34" s="10"/>
      <c r="O34" s="10"/>
      <c r="P34" s="11"/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1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1"/>
      <c r="AX34" s="17"/>
      <c r="AY34" s="18"/>
      <c r="AZ34" s="18"/>
      <c r="BA34" s="19"/>
    </row>
    <row r="35" spans="1:53" ht="10.5" customHeight="1" thickTop="1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</row>
    <row r="36" spans="1:53" ht="14.25" customHeight="1">
      <c r="A36" s="7" t="s">
        <v>31</v>
      </c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</row>
    <row r="37" spans="1:53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71">
    <mergeCell ref="A3:F3"/>
    <mergeCell ref="G3:L4"/>
    <mergeCell ref="M3:P3"/>
    <mergeCell ref="Q3:AW3"/>
    <mergeCell ref="AX3:BA3"/>
    <mergeCell ref="A4:F4"/>
    <mergeCell ref="M4:P4"/>
    <mergeCell ref="Q4:W4"/>
    <mergeCell ref="AI4:AL4"/>
    <mergeCell ref="AM4:AS4"/>
    <mergeCell ref="AT4:AW4"/>
    <mergeCell ref="AX4:BA4"/>
    <mergeCell ref="I1:AQ1"/>
    <mergeCell ref="AV2:BA2"/>
    <mergeCell ref="G5:L5"/>
    <mergeCell ref="M5:P6"/>
    <mergeCell ref="Q5:W5"/>
    <mergeCell ref="X5:AA6"/>
    <mergeCell ref="AB5:AH5"/>
    <mergeCell ref="X4:AA4"/>
    <mergeCell ref="AB4:AH4"/>
    <mergeCell ref="AI5:AL6"/>
    <mergeCell ref="AM5:AS5"/>
    <mergeCell ref="AT5:AW6"/>
    <mergeCell ref="AX5:BA6"/>
    <mergeCell ref="A6:F6"/>
    <mergeCell ref="G6:L6"/>
    <mergeCell ref="Q6:W6"/>
    <mergeCell ref="AB6:AH6"/>
    <mergeCell ref="AM6:AS6"/>
    <mergeCell ref="A5:F5"/>
    <mergeCell ref="A7:F8"/>
    <mergeCell ref="G7:L8"/>
    <mergeCell ref="M7:P8"/>
    <mergeCell ref="Q7:W8"/>
    <mergeCell ref="X7:AA8"/>
    <mergeCell ref="AB7:AH8"/>
    <mergeCell ref="AI7:AL8"/>
    <mergeCell ref="AM7:AS8"/>
    <mergeCell ref="AT7:AW8"/>
    <mergeCell ref="AX7:BA8"/>
    <mergeCell ref="A9:F10"/>
    <mergeCell ref="G9:L10"/>
    <mergeCell ref="M9:P10"/>
    <mergeCell ref="Q9:W10"/>
    <mergeCell ref="X9:AA10"/>
    <mergeCell ref="AB9:AH10"/>
    <mergeCell ref="AI9:AL10"/>
    <mergeCell ref="AM9:AS10"/>
    <mergeCell ref="AT9:AW10"/>
    <mergeCell ref="AX9:BA10"/>
    <mergeCell ref="A11:F12"/>
    <mergeCell ref="G11:L12"/>
    <mergeCell ref="M11:P12"/>
    <mergeCell ref="Q11:W12"/>
    <mergeCell ref="X11:AA12"/>
    <mergeCell ref="AB11:AH12"/>
    <mergeCell ref="AI11:AL12"/>
    <mergeCell ref="AM11:AS12"/>
    <mergeCell ref="AT11:AW12"/>
    <mergeCell ref="AX11:BA12"/>
    <mergeCell ref="A13:F14"/>
    <mergeCell ref="G13:L14"/>
    <mergeCell ref="M13:P14"/>
    <mergeCell ref="Q13:W14"/>
    <mergeCell ref="X13:AA14"/>
    <mergeCell ref="AB13:AH14"/>
    <mergeCell ref="AI13:AL14"/>
    <mergeCell ref="AM13:AS14"/>
    <mergeCell ref="AT13:AW14"/>
    <mergeCell ref="AX13:BA14"/>
    <mergeCell ref="A15:F16"/>
    <mergeCell ref="G15:L16"/>
    <mergeCell ref="M15:P16"/>
    <mergeCell ref="Q15:W16"/>
    <mergeCell ref="X15:AA16"/>
    <mergeCell ref="AB15:AH16"/>
    <mergeCell ref="AI15:AL16"/>
    <mergeCell ref="AM15:AS16"/>
    <mergeCell ref="AT15:AW16"/>
    <mergeCell ref="AX15:BA16"/>
    <mergeCell ref="A17:F18"/>
    <mergeCell ref="G17:L18"/>
    <mergeCell ref="M17:P18"/>
    <mergeCell ref="Q17:W18"/>
    <mergeCell ref="X17:AA18"/>
    <mergeCell ref="AB17:AH18"/>
    <mergeCell ref="AI17:AL18"/>
    <mergeCell ref="AM17:AS18"/>
    <mergeCell ref="AT17:AW18"/>
    <mergeCell ref="AX17:BA18"/>
    <mergeCell ref="A19:F20"/>
    <mergeCell ref="G19:L20"/>
    <mergeCell ref="M19:P20"/>
    <mergeCell ref="Q19:W20"/>
    <mergeCell ref="X19:AA20"/>
    <mergeCell ref="AB19:AH20"/>
    <mergeCell ref="AI19:AL20"/>
    <mergeCell ref="AM19:AS20"/>
    <mergeCell ref="AT19:AW20"/>
    <mergeCell ref="AX19:BA20"/>
    <mergeCell ref="A21:F22"/>
    <mergeCell ref="G21:L22"/>
    <mergeCell ref="M21:P22"/>
    <mergeCell ref="Q21:W22"/>
    <mergeCell ref="X21:AA22"/>
    <mergeCell ref="AB21:AH22"/>
    <mergeCell ref="AI21:AL22"/>
    <mergeCell ref="AM21:AS22"/>
    <mergeCell ref="AT21:AW22"/>
    <mergeCell ref="AX21:BA22"/>
    <mergeCell ref="A23:F24"/>
    <mergeCell ref="G23:L24"/>
    <mergeCell ref="M23:P24"/>
    <mergeCell ref="Q23:W24"/>
    <mergeCell ref="X23:AA24"/>
    <mergeCell ref="AB23:AH24"/>
    <mergeCell ref="AI23:AL24"/>
    <mergeCell ref="AM23:AS24"/>
    <mergeCell ref="AT23:AW24"/>
    <mergeCell ref="AX23:BA24"/>
    <mergeCell ref="A25:F26"/>
    <mergeCell ref="G25:L26"/>
    <mergeCell ref="M25:P26"/>
    <mergeCell ref="Q25:W26"/>
    <mergeCell ref="X25:AA26"/>
    <mergeCell ref="AB25:AH26"/>
    <mergeCell ref="AI25:AL26"/>
    <mergeCell ref="AM25:AS26"/>
    <mergeCell ref="AT25:AW26"/>
    <mergeCell ref="AX25:BA26"/>
    <mergeCell ref="A27:F28"/>
    <mergeCell ref="G27:L28"/>
    <mergeCell ref="M27:P28"/>
    <mergeCell ref="Q27:W28"/>
    <mergeCell ref="X27:AA28"/>
    <mergeCell ref="AB27:AH28"/>
    <mergeCell ref="AI27:AL28"/>
    <mergeCell ref="AM27:AS28"/>
    <mergeCell ref="AT27:AW28"/>
    <mergeCell ref="AX27:BA28"/>
    <mergeCell ref="A29:F30"/>
    <mergeCell ref="G29:L30"/>
    <mergeCell ref="M29:P30"/>
    <mergeCell ref="Q29:W30"/>
    <mergeCell ref="X29:AA30"/>
    <mergeCell ref="AB29:AH30"/>
    <mergeCell ref="AI29:AL30"/>
    <mergeCell ref="AM29:AS30"/>
    <mergeCell ref="AT29:AW30"/>
    <mergeCell ref="AX29:BA30"/>
    <mergeCell ref="A31:F32"/>
    <mergeCell ref="G31:L32"/>
    <mergeCell ref="M31:P32"/>
    <mergeCell ref="Q31:W32"/>
    <mergeCell ref="X31:AA32"/>
    <mergeCell ref="AB31:AH32"/>
    <mergeCell ref="A33:F34"/>
    <mergeCell ref="G33:L34"/>
    <mergeCell ref="M33:P34"/>
    <mergeCell ref="Q33:W34"/>
    <mergeCell ref="X33:AA34"/>
    <mergeCell ref="AB33:AH34"/>
    <mergeCell ref="AI33:AL34"/>
    <mergeCell ref="AM33:AS34"/>
    <mergeCell ref="AT33:AW34"/>
    <mergeCell ref="AX33:BA34"/>
    <mergeCell ref="AI31:AL32"/>
    <mergeCell ref="AM31:AS32"/>
    <mergeCell ref="AT31:AW32"/>
    <mergeCell ref="AX31:BA32"/>
  </mergeCells>
  <printOptions/>
  <pageMargins left="0.787" right="0.787" top="0.984" bottom="0.8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2022-07-04T02:14:36Z</cp:lastPrinted>
  <dcterms:created xsi:type="dcterms:W3CDTF">2005-06-03T05:54:34Z</dcterms:created>
  <dcterms:modified xsi:type="dcterms:W3CDTF">2022-07-04T04:54:50Z</dcterms:modified>
  <cp:category/>
  <cp:version/>
  <cp:contentType/>
  <cp:contentStatus/>
</cp:coreProperties>
</file>