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filterPrivacy="1"/>
  <xr:revisionPtr revIDLastSave="0" documentId="13_ncr:1_{B0207FDB-D7BE-4A45-B9F4-EE35992F14F9}" xr6:coauthVersionLast="36" xr6:coauthVersionMax="36" xr10:uidLastSave="{00000000-0000-0000-0000-000000000000}"/>
  <bookViews>
    <workbookView xWindow="0" yWindow="0" windowWidth="18240" windowHeight="7867" xr2:uid="{00000000-000D-0000-FFFF-FFFF00000000}"/>
  </bookViews>
  <sheets>
    <sheet name="様式1" sheetId="1" r:id="rId1"/>
    <sheet name="様式2" sheetId="2" r:id="rId2"/>
    <sheet name="様式1(記載例)" sheetId="5" r:id="rId3"/>
    <sheet name="様式2(記載例)" sheetId="6" r:id="rId4"/>
    <sheet name="様式3(請求書)" sheetId="7" r:id="rId5"/>
  </sheets>
  <definedNames>
    <definedName name="_xlnm.Print_Area" localSheetId="4">'様式3(請求書)'!$A$1:$V$40</definedName>
    <definedName name="台数1">#REF!</definedName>
    <definedName name="台数2">#REF!</definedName>
    <definedName name="台数3">#REF!</definedName>
    <definedName name="台数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2" i="5" l="1"/>
  <c r="O15" i="7" l="1"/>
  <c r="O8" i="7"/>
  <c r="O13" i="7"/>
  <c r="D4" i="2"/>
  <c r="D3" i="2"/>
  <c r="O10" i="7" l="1"/>
  <c r="C18" i="2" l="1"/>
  <c r="K42" i="1" s="1"/>
  <c r="O42" i="1" s="1"/>
  <c r="C17" i="2"/>
  <c r="K39" i="1" s="1"/>
  <c r="O39" i="1" s="1"/>
  <c r="O39" i="5"/>
  <c r="L45" i="5" l="1"/>
  <c r="L45" i="1"/>
  <c r="J21" i="7" s="1"/>
</calcChain>
</file>

<file path=xl/sharedStrings.xml><?xml version="1.0" encoding="utf-8"?>
<sst xmlns="http://schemas.openxmlformats.org/spreadsheetml/2006/main" count="300" uniqueCount="118">
  <si>
    <t>【トラック運送事業者用】</t>
  </si>
  <si>
    <t>１　申請者区分（いずれかに☑チェックを入れてください）</t>
  </si>
  <si>
    <t>※原則として申請は１事業者につき１申請とします。複数の営業所及び支店等がある場合は、本社がまとめて申請してください。</t>
  </si>
  <si>
    <t>〈申請者〉</t>
  </si>
  <si>
    <t>事業者名</t>
  </si>
  <si>
    <t>所在地</t>
  </si>
  <si>
    <t>郵便番号：</t>
  </si>
  <si>
    <t>住　　所：</t>
  </si>
  <si>
    <t>電話番号</t>
  </si>
  <si>
    <t>〈担当者〉※日中連絡の取れる方の情報を記載してください。</t>
  </si>
  <si>
    <t>担当部署</t>
  </si>
  <si>
    <t>氏名</t>
  </si>
  <si>
    <t>電話番号（携帯可）</t>
  </si>
  <si>
    <t>ＦＡＸ</t>
  </si>
  <si>
    <t>メールアドレス</t>
  </si>
  <si>
    <t>２　申請車両及び交付申請額</t>
  </si>
  <si>
    <t>（普通）</t>
  </si>
  <si>
    <t>車両一台あたり</t>
  </si>
  <si>
    <t>×</t>
  </si>
  <si>
    <t>台</t>
  </si>
  <si>
    <t>小計</t>
  </si>
  <si>
    <t>円</t>
  </si>
  <si>
    <t>（①）</t>
  </si>
  <si>
    <t>（軽）</t>
  </si>
  <si>
    <t>（②）</t>
  </si>
  <si>
    <t>交付申請額</t>
  </si>
  <si>
    <t>合計</t>
  </si>
  <si>
    <t>(①+②)</t>
  </si>
  <si>
    <t>補助対象車両の一覧表</t>
  </si>
  <si>
    <t>〇車両一覧</t>
  </si>
  <si>
    <t>・秋田ナンバーで、事業用として登録している緑ナンバー、黒ナンバーが対象です。</t>
  </si>
  <si>
    <t>・被牽引車など原動機を有しない車両、霊柩車、二輪及び三輪車は対象外です。</t>
  </si>
  <si>
    <t>・複数の種別がある場合は、普通、軽の順でまとめて記載してください。</t>
  </si>
  <si>
    <t>〈記載例〉</t>
  </si>
  <si>
    <t>番号</t>
  </si>
  <si>
    <t>種別</t>
  </si>
  <si>
    <t>車両ナンバー</t>
  </si>
  <si>
    <t>備考</t>
  </si>
  <si>
    <t>普通</t>
  </si>
  <si>
    <t>秋田</t>
  </si>
  <si>
    <t>あ</t>
  </si>
  <si>
    <t>軽</t>
  </si>
  <si>
    <t>〈申請車両計〉</t>
  </si>
  <si>
    <t>由利本荘市長　湊　貴信　様</t>
    <rPh sb="0" eb="4">
      <t>ユリホンジョウ</t>
    </rPh>
    <rPh sb="4" eb="6">
      <t>シチョウ</t>
    </rPh>
    <rPh sb="7" eb="8">
      <t>ミナト</t>
    </rPh>
    <rPh sb="9" eb="11">
      <t>タカノブ</t>
    </rPh>
    <rPh sb="12" eb="13">
      <t>サマ</t>
    </rPh>
    <phoneticPr fontId="6"/>
  </si>
  <si>
    <t>車両ナンバー</t>
    <phoneticPr fontId="6"/>
  </si>
  <si>
    <t>法人（市内に本店所在地がある事業者）</t>
    <rPh sb="3" eb="4">
      <t>シ</t>
    </rPh>
    <phoneticPr fontId="6"/>
  </si>
  <si>
    <t>（　　　　　　）　　　　　　　　－</t>
    <phoneticPr fontId="6"/>
  </si>
  <si>
    <t>記載例／様式第１号</t>
    <rPh sb="0" eb="3">
      <t>キサイレイ</t>
    </rPh>
    <rPh sb="4" eb="6">
      <t>ヨウシキ</t>
    </rPh>
    <rPh sb="6" eb="7">
      <t>ダイ</t>
    </rPh>
    <rPh sb="8" eb="9">
      <t>ゴウ</t>
    </rPh>
    <phoneticPr fontId="6"/>
  </si>
  <si>
    <t>個人事業主（市内）</t>
    <rPh sb="6" eb="8">
      <t>シナイ</t>
    </rPh>
    <phoneticPr fontId="6"/>
  </si>
  <si>
    <t>株式会社○○運送</t>
    <rPh sb="0" eb="2">
      <t>カブシキ</t>
    </rPh>
    <rPh sb="2" eb="4">
      <t>カイシャ</t>
    </rPh>
    <rPh sb="6" eb="8">
      <t>ウンソウ</t>
    </rPh>
    <phoneticPr fontId="6"/>
  </si>
  <si>
    <t>　〒　０１８　－　○○○○</t>
    <phoneticPr fontId="6"/>
  </si>
  <si>
    <t>　秋田県由利本荘市　○○○○</t>
    <rPh sb="1" eb="4">
      <t>アキタケン</t>
    </rPh>
    <rPh sb="4" eb="9">
      <t>ユリホンジョウシ</t>
    </rPh>
    <phoneticPr fontId="6"/>
  </si>
  <si>
    <t>（　○○○○　）　　○○　　－　　○○○○</t>
    <phoneticPr fontId="6"/>
  </si>
  <si>
    <t>○○○○部</t>
    <rPh sb="4" eb="5">
      <t>ブ</t>
    </rPh>
    <phoneticPr fontId="6"/>
  </si>
  <si>
    <t>○○　○○</t>
    <phoneticPr fontId="6"/>
  </si>
  <si>
    <t>○○○○○@○○.○○.jp</t>
    <phoneticPr fontId="6"/>
  </si>
  <si>
    <t>円</t>
    <rPh sb="0" eb="1">
      <t>エン</t>
    </rPh>
    <phoneticPr fontId="6"/>
  </si>
  <si>
    <t>円</t>
    <rPh sb="0" eb="1">
      <t>エン</t>
    </rPh>
    <phoneticPr fontId="6"/>
  </si>
  <si>
    <t>記載例／様式第２号</t>
    <phoneticPr fontId="6"/>
  </si>
  <si>
    <t>普通</t>
    <rPh sb="0" eb="2">
      <t>フツウ</t>
    </rPh>
    <phoneticPr fontId="6"/>
  </si>
  <si>
    <t>軽</t>
    <rPh sb="0" eb="1">
      <t>ケイ</t>
    </rPh>
    <phoneticPr fontId="6"/>
  </si>
  <si>
    <t>○</t>
    <phoneticPr fontId="6"/>
  </si>
  <si>
    <t>○○－○○</t>
    <phoneticPr fontId="6"/>
  </si>
  <si>
    <t>✔</t>
    <phoneticPr fontId="6"/>
  </si>
  <si>
    <t>✔</t>
    <phoneticPr fontId="6"/>
  </si>
  <si>
    <t>由利本荘市トラック事業者支援事業費補助金　交付申請書</t>
    <rPh sb="0" eb="5">
      <t>ユリホンジョウシ</t>
    </rPh>
    <rPh sb="9" eb="11">
      <t>ジギョウ</t>
    </rPh>
    <rPh sb="11" eb="12">
      <t>シャ</t>
    </rPh>
    <rPh sb="12" eb="14">
      <t>シエン</t>
    </rPh>
    <rPh sb="14" eb="17">
      <t>ジギョウヒ</t>
    </rPh>
    <phoneticPr fontId="6"/>
  </si>
  <si>
    <t>　由利本荘市トラック事業者支援事業費補助金交付要綱第５条の規定により、関係書類を添えて申請します。</t>
    <rPh sb="1" eb="6">
      <t>ユリホンジョウシ</t>
    </rPh>
    <rPh sb="10" eb="18">
      <t>ジギョウシャシエンジギョウヒ</t>
    </rPh>
    <phoneticPr fontId="6"/>
  </si>
  <si>
    <t>請　求　書</t>
    <rPh sb="0" eb="1">
      <t>しょう</t>
    </rPh>
    <rPh sb="2" eb="3">
      <t>もとむ</t>
    </rPh>
    <rPh sb="4" eb="5">
      <t>しょ</t>
    </rPh>
    <phoneticPr fontId="17" type="Hiragana"/>
  </si>
  <si>
    <t>令和　　年　　月　　日</t>
    <rPh sb="0" eb="2">
      <t>れいわ</t>
    </rPh>
    <rPh sb="4" eb="5">
      <t>ねん</t>
    </rPh>
    <rPh sb="7" eb="8">
      <t>がつ</t>
    </rPh>
    <rPh sb="10" eb="11">
      <t>にち</t>
    </rPh>
    <phoneticPr fontId="17" type="Hiragana"/>
  </si>
  <si>
    <t>由利本荘市長 様</t>
    <rPh sb="0" eb="5">
      <t>ゆりほんじょうし</t>
    </rPh>
    <rPh sb="5" eb="6">
      <t>ちょう</t>
    </rPh>
    <rPh sb="7" eb="8">
      <t>さま</t>
    </rPh>
    <phoneticPr fontId="17" type="Hiragana"/>
  </si>
  <si>
    <t>〒</t>
  </si>
  <si>
    <t xml:space="preserve">所 在 地 </t>
    <rPh sb="0" eb="1">
      <t>ところ</t>
    </rPh>
    <rPh sb="2" eb="3">
      <t>ざい</t>
    </rPh>
    <rPh sb="4" eb="5">
      <t>ち</t>
    </rPh>
    <phoneticPr fontId="17" type="Hiragana"/>
  </si>
  <si>
    <t xml:space="preserve">名　　称 </t>
    <rPh sb="0" eb="1">
      <t>な</t>
    </rPh>
    <rPh sb="3" eb="4">
      <t>しょう</t>
    </rPh>
    <phoneticPr fontId="17" type="Hiragana"/>
  </si>
  <si>
    <t xml:space="preserve">代表者の </t>
    <rPh sb="0" eb="3">
      <t>だいひょうしゃ</t>
    </rPh>
    <phoneticPr fontId="17" type="Hiragana"/>
  </si>
  <si>
    <t xml:space="preserve">職・氏名 </t>
    <rPh sb="0" eb="1">
      <t>しょく</t>
    </rPh>
    <rPh sb="2" eb="4">
      <t>しめい</t>
    </rPh>
    <phoneticPr fontId="17" type="Hiragana"/>
  </si>
  <si>
    <t>次のとおり、請求します。</t>
    <rPh sb="6" eb="8">
      <t>せいきゅう</t>
    </rPh>
    <phoneticPr fontId="17" type="Hiragana"/>
  </si>
  <si>
    <t xml:space="preserve">請求金額 </t>
    <rPh sb="0" eb="2">
      <t>せいきゅう</t>
    </rPh>
    <rPh sb="2" eb="4">
      <t>きんがく</t>
    </rPh>
    <phoneticPr fontId="17" type="Hiragana"/>
  </si>
  <si>
    <t>　振込先口座</t>
    <rPh sb="1" eb="3">
      <t>ふりこみ</t>
    </rPh>
    <rPh sb="3" eb="4">
      <t>さき</t>
    </rPh>
    <rPh sb="4" eb="6">
      <t>こうざ</t>
    </rPh>
    <phoneticPr fontId="17" type="Hiragana"/>
  </si>
  <si>
    <t>金融機関名</t>
    <rPh sb="0" eb="2">
      <t>きんゆう</t>
    </rPh>
    <rPh sb="2" eb="5">
      <t>きかんめい</t>
    </rPh>
    <phoneticPr fontId="17" type="Hiragana"/>
  </si>
  <si>
    <t>銀行    金庫</t>
    <rPh sb="0" eb="2">
      <t>ぎんこう</t>
    </rPh>
    <rPh sb="6" eb="8">
      <t>きんこ</t>
    </rPh>
    <phoneticPr fontId="17" type="Hiragana"/>
  </si>
  <si>
    <t>本・支店名</t>
    <rPh sb="0" eb="1">
      <t>ほん</t>
    </rPh>
    <rPh sb="2" eb="4">
      <t>してん</t>
    </rPh>
    <rPh sb="4" eb="5">
      <t>めい</t>
    </rPh>
    <phoneticPr fontId="17" type="Hiragana"/>
  </si>
  <si>
    <t xml:space="preserve">  本店</t>
    <rPh sb="2" eb="4">
      <t>ほんてん</t>
    </rPh>
    <phoneticPr fontId="17" type="Hiragana"/>
  </si>
  <si>
    <t>組合    農協</t>
    <rPh sb="0" eb="2">
      <t>くみあい</t>
    </rPh>
    <rPh sb="6" eb="8">
      <t>のうきょう</t>
    </rPh>
    <phoneticPr fontId="17" type="Hiragana"/>
  </si>
  <si>
    <t xml:space="preserve">  支店</t>
    <rPh sb="2" eb="4">
      <t>してん</t>
    </rPh>
    <phoneticPr fontId="17" type="Hiragana"/>
  </si>
  <si>
    <t>口座種別</t>
    <rPh sb="0" eb="2">
      <t>こうざ</t>
    </rPh>
    <rPh sb="2" eb="4">
      <t>しゅべつ</t>
    </rPh>
    <phoneticPr fontId="17" type="Hiragana"/>
  </si>
  <si>
    <t>口座番号</t>
    <rPh sb="0" eb="2">
      <t>こうざ</t>
    </rPh>
    <rPh sb="2" eb="4">
      <t>ばんごう</t>
    </rPh>
    <phoneticPr fontId="17" type="Hiragana"/>
  </si>
  <si>
    <t>※○で囲む</t>
    <rPh sb="3" eb="4">
      <t>かこ</t>
    </rPh>
    <phoneticPr fontId="17" type="Hiragana"/>
  </si>
  <si>
    <t>※右詰め</t>
    <rPh sb="1" eb="3">
      <t>みぎづめ</t>
    </rPh>
    <phoneticPr fontId="17" type="Hiragana"/>
  </si>
  <si>
    <t>口座名義</t>
    <rPh sb="0" eb="2">
      <t>こうざ</t>
    </rPh>
    <rPh sb="2" eb="4">
      <t>めいぎ</t>
    </rPh>
    <phoneticPr fontId="17" type="Hiragana"/>
  </si>
  <si>
    <t>（カタカナ）</t>
  </si>
  <si>
    <t>※申請者の名称（個人事業主は申請者本人）と口座名義が同一となること。</t>
    <rPh sb="1" eb="4">
      <t>しんせいしゃ</t>
    </rPh>
    <rPh sb="5" eb="7">
      <t>めいしょう</t>
    </rPh>
    <rPh sb="8" eb="10">
      <t>こじん</t>
    </rPh>
    <rPh sb="10" eb="13">
      <t>じぎょうぬし</t>
    </rPh>
    <rPh sb="14" eb="17">
      <t>しんせいしゃ</t>
    </rPh>
    <rPh sb="17" eb="19">
      <t>ほんにん</t>
    </rPh>
    <rPh sb="21" eb="25">
      <t>こうざめいぎ</t>
    </rPh>
    <rPh sb="26" eb="28">
      <t>どういつ</t>
    </rPh>
    <phoneticPr fontId="17" type="Hiragana"/>
  </si>
  <si>
    <t>本件の責任者、担当者及び連絡先（必須）</t>
    <rPh sb="0" eb="2">
      <t>ほんけん</t>
    </rPh>
    <rPh sb="3" eb="6">
      <t>せきにんしゃ</t>
    </rPh>
    <rPh sb="7" eb="10">
      <t>たんとうしゃ</t>
    </rPh>
    <rPh sb="10" eb="11">
      <t>およ</t>
    </rPh>
    <rPh sb="12" eb="15">
      <t>れんらくさき</t>
    </rPh>
    <rPh sb="16" eb="18">
      <t>ひっす</t>
    </rPh>
    <phoneticPr fontId="17" type="Hiragana"/>
  </si>
  <si>
    <t>（担当 役職・氏名）</t>
    <rPh sb="1" eb="3">
      <t>たんとう</t>
    </rPh>
    <rPh sb="4" eb="6">
      <t>やくしょく</t>
    </rPh>
    <rPh sb="7" eb="9">
      <t>しめい</t>
    </rPh>
    <phoneticPr fontId="17" type="Hiragana"/>
  </si>
  <si>
    <t>（電話）</t>
    <rPh sb="1" eb="3">
      <t>でんわ</t>
    </rPh>
    <phoneticPr fontId="17" type="Hiragana"/>
  </si>
  <si>
    <t>（メールアドレス）</t>
    <phoneticPr fontId="17" type="Hiragana"/>
  </si>
  <si>
    <t>　請求事由　由利本荘市トラック事業者支援事業費補助金</t>
    <rPh sb="1" eb="3">
      <t>せいきゅう</t>
    </rPh>
    <rPh sb="3" eb="5">
      <t>じゆう</t>
    </rPh>
    <rPh sb="6" eb="11">
      <t>ゆりほんじょうし</t>
    </rPh>
    <rPh sb="15" eb="26">
      <t>じぎょうしゃしえんじぎょうひほじょきん</t>
    </rPh>
    <phoneticPr fontId="17" type="Hiragana"/>
  </si>
  <si>
    <t>〒</t>
    <phoneticPr fontId="6"/>
  </si>
  <si>
    <t>法人名</t>
    <rPh sb="0" eb="2">
      <t>ホウジン</t>
    </rPh>
    <rPh sb="2" eb="3">
      <t>メイ</t>
    </rPh>
    <phoneticPr fontId="6"/>
  </si>
  <si>
    <t>代表者・個人名</t>
    <rPh sb="0" eb="3">
      <t>ダイヒョウシャ</t>
    </rPh>
    <rPh sb="4" eb="7">
      <t>コジンメイ</t>
    </rPh>
    <phoneticPr fontId="6"/>
  </si>
  <si>
    <t>秋田県由利本荘市</t>
    <phoneticPr fontId="6"/>
  </si>
  <si>
    <t>　法人のみ：法人名</t>
    <phoneticPr fontId="6"/>
  </si>
  <si>
    <t>　法人：代表者 職・氏名</t>
    <rPh sb="1" eb="3">
      <t>ホウジン</t>
    </rPh>
    <phoneticPr fontId="6"/>
  </si>
  <si>
    <t>　個人：個人名</t>
    <rPh sb="1" eb="3">
      <t>コジン</t>
    </rPh>
    <rPh sb="4" eb="7">
      <t>コジンメイ</t>
    </rPh>
    <phoneticPr fontId="6"/>
  </si>
  <si>
    <t>　法人：申請者住所</t>
    <phoneticPr fontId="6"/>
  </si>
  <si>
    <t>郵便番号：</t>
    <phoneticPr fontId="6"/>
  </si>
  <si>
    <t>　法人（市内に本店所在地がある事業者）</t>
    <rPh sb="4" eb="5">
      <t>シ</t>
    </rPh>
    <phoneticPr fontId="6"/>
  </si>
  <si>
    <t>　個人事業主</t>
    <phoneticPr fontId="6"/>
  </si>
  <si>
    <t>株式会社○○運送</t>
    <phoneticPr fontId="6"/>
  </si>
  <si>
    <t xml:space="preserve">    貯蓄</t>
    <rPh sb="4" eb="6">
      <t>ちょちく</t>
    </rPh>
    <phoneticPr fontId="17" type="Hiragana"/>
  </si>
  <si>
    <t xml:space="preserve">普通    当座  </t>
    <rPh sb="0" eb="2">
      <t>ふつう</t>
    </rPh>
    <rPh sb="6" eb="8">
      <t>とうざ</t>
    </rPh>
    <phoneticPr fontId="17" type="Hiragana"/>
  </si>
  <si>
    <t>　個人：申請者住所</t>
    <rPh sb="1" eb="3">
      <t>コジン</t>
    </rPh>
    <phoneticPr fontId="6"/>
  </si>
  <si>
    <t>様式第１号（第５条関係）</t>
    <rPh sb="6" eb="7">
      <t>ダイ</t>
    </rPh>
    <rPh sb="8" eb="9">
      <t>ジョウ</t>
    </rPh>
    <rPh sb="9" eb="11">
      <t>カンケイ</t>
    </rPh>
    <phoneticPr fontId="6"/>
  </si>
  <si>
    <t>様式第２号（第５条関係）</t>
    <rPh sb="6" eb="7">
      <t>ダイ</t>
    </rPh>
    <rPh sb="8" eb="11">
      <t>ジョウカンケイ</t>
    </rPh>
    <phoneticPr fontId="6"/>
  </si>
  <si>
    <t>令和　　年　　月　　日</t>
    <phoneticPr fontId="6"/>
  </si>
  <si>
    <t>　　　－</t>
    <phoneticPr fontId="6"/>
  </si>
  <si>
    <t>令和　７年　○月　△日</t>
    <phoneticPr fontId="6"/>
  </si>
  <si>
    <t>代表取締役社長　　○○　○○　　</t>
    <rPh sb="0" eb="2">
      <t>ダイヒョウ</t>
    </rPh>
    <rPh sb="2" eb="5">
      <t>トリシマリヤク</t>
    </rPh>
    <rPh sb="5" eb="7">
      <t>シャチョウ</t>
    </rPh>
    <phoneticPr fontId="6"/>
  </si>
  <si>
    <t>代表取締役社長　　○○　○○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</si>
</sst>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#&quot;円&quot;"/>
  </numFmts>
  <fonts count="26">
    <font>
      <sz val="11"/>
      <color theme="1"/>
      <name val="Yu Gothic"/>
      <family val="2"/>
      <scheme val="minor"/>
    </font>
    <font>
      <sz val="12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3.5"/>
      <color rgb="FF000000"/>
      <name val="ＭＳ ゴシック"/>
      <family val="3"/>
      <charset val="128"/>
    </font>
    <font>
      <sz val="13.5"/>
      <color rgb="FF00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b/>
      <sz val="14"/>
      <color rgb="FF000000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3.5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Yu Gothic"/>
      <family val="3"/>
      <scheme val="minor"/>
    </font>
    <font>
      <sz val="9"/>
      <color theme="1"/>
      <name val="ＭＳ 明朝"/>
      <family val="1"/>
    </font>
    <font>
      <sz val="20"/>
      <color theme="1"/>
      <name val="ＭＳ 明朝"/>
      <family val="1"/>
    </font>
    <font>
      <sz val="6"/>
      <name val="游ゴシック"/>
      <family val="3"/>
    </font>
    <font>
      <sz val="10"/>
      <color theme="1"/>
      <name val="ＭＳ 明朝"/>
      <family val="1"/>
    </font>
    <font>
      <sz val="12"/>
      <color theme="1"/>
      <name val="ＭＳ 明朝"/>
      <family val="1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</font>
    <font>
      <sz val="17"/>
      <color theme="1"/>
      <name val="ＭＳ ゴシック"/>
      <family val="3"/>
    </font>
    <font>
      <sz val="18"/>
      <color theme="1"/>
      <name val="HGSｺﾞｼｯｸE"/>
      <family val="3"/>
    </font>
    <font>
      <sz val="14"/>
      <color theme="1"/>
      <name val="HGSｺﾞｼｯｸE"/>
      <family val="3"/>
    </font>
    <font>
      <u/>
      <sz val="11"/>
      <color theme="10"/>
      <name val="Yu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A0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medium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theme="0" tint="-0.499984740745262"/>
      </left>
      <right/>
      <top style="thin">
        <color indexed="64"/>
      </top>
      <bottom/>
      <diagonal/>
    </border>
    <border>
      <left/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/>
      <top/>
      <bottom/>
      <diagonal/>
    </border>
    <border>
      <left style="thin">
        <color indexed="64"/>
      </left>
      <right/>
      <top/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/>
      <right style="thin">
        <color indexed="64"/>
      </right>
      <top/>
      <bottom style="dotted">
        <color theme="0" tint="-0.499984740745262"/>
      </bottom>
      <diagonal/>
    </border>
    <border>
      <left style="thin">
        <color indexed="64"/>
      </left>
      <right/>
      <top style="dotted">
        <color theme="0" tint="-0.499984740745262"/>
      </top>
      <bottom/>
      <diagonal/>
    </border>
    <border>
      <left/>
      <right/>
      <top style="dotted">
        <color theme="0" tint="-0.499984740745262"/>
      </top>
      <bottom/>
      <diagonal/>
    </border>
    <border>
      <left/>
      <right style="thin">
        <color indexed="64"/>
      </right>
      <top style="dotted">
        <color theme="0" tint="-0.499984740745262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/>
  </cellStyleXfs>
  <cellXfs count="288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3" borderId="48" xfId="0" applyFont="1" applyFill="1" applyBorder="1" applyAlignment="1">
      <alignment horizontal="left" vertical="center"/>
    </xf>
    <xf numFmtId="0" fontId="2" fillId="3" borderId="49" xfId="0" applyFont="1" applyFill="1" applyBorder="1" applyAlignment="1">
      <alignment horizontal="left" vertical="center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52" xfId="0" applyFont="1" applyFill="1" applyBorder="1" applyAlignment="1">
      <alignment horizontal="left" vertical="center"/>
    </xf>
    <xf numFmtId="0" fontId="2" fillId="3" borderId="53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76" fontId="2" fillId="3" borderId="3" xfId="0" applyNumberFormat="1" applyFont="1" applyFill="1" applyBorder="1" applyAlignment="1">
      <alignment horizontal="left" vertical="center"/>
    </xf>
    <xf numFmtId="176" fontId="2" fillId="3" borderId="39" xfId="0" applyNumberFormat="1" applyFont="1" applyFill="1" applyBorder="1" applyAlignment="1">
      <alignment horizontal="left" vertical="center"/>
    </xf>
    <xf numFmtId="176" fontId="2" fillId="0" borderId="42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39" xfId="0" applyNumberFormat="1" applyFont="1" applyBorder="1" applyAlignment="1">
      <alignment horizontal="left" vertical="center"/>
    </xf>
    <xf numFmtId="176" fontId="2" fillId="0" borderId="45" xfId="0" applyNumberFormat="1" applyFont="1" applyBorder="1" applyAlignment="1">
      <alignment horizontal="left" vertical="center"/>
    </xf>
    <xf numFmtId="176" fontId="2" fillId="2" borderId="4" xfId="0" applyNumberFormat="1" applyFont="1" applyFill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176" fontId="1" fillId="0" borderId="46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2" fillId="3" borderId="7" xfId="0" applyNumberFormat="1" applyFont="1" applyFill="1" applyBorder="1" applyAlignment="1">
      <alignment horizontal="left" vertical="center"/>
    </xf>
    <xf numFmtId="176" fontId="2" fillId="3" borderId="40" xfId="0" applyNumberFormat="1" applyFont="1" applyFill="1" applyBorder="1" applyAlignment="1">
      <alignment horizontal="left" vertical="center"/>
    </xf>
    <xf numFmtId="176" fontId="2" fillId="0" borderId="43" xfId="0" applyNumberFormat="1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176" fontId="2" fillId="0" borderId="40" xfId="0" applyNumberFormat="1" applyFont="1" applyBorder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6" fontId="2" fillId="0" borderId="46" xfId="0" applyNumberFormat="1" applyFont="1" applyBorder="1" applyAlignment="1">
      <alignment horizontal="left" vertical="center"/>
    </xf>
    <xf numFmtId="176" fontId="2" fillId="2" borderId="0" xfId="0" applyNumberFormat="1" applyFont="1" applyFill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176" fontId="2" fillId="3" borderId="8" xfId="0" applyNumberFormat="1" applyFont="1" applyFill="1" applyBorder="1" applyAlignment="1">
      <alignment horizontal="left" vertical="center"/>
    </xf>
    <xf numFmtId="176" fontId="2" fillId="3" borderId="41" xfId="0" applyNumberFormat="1" applyFont="1" applyFill="1" applyBorder="1" applyAlignment="1">
      <alignment horizontal="left" vertical="center"/>
    </xf>
    <xf numFmtId="176" fontId="2" fillId="0" borderId="44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41" xfId="0" applyNumberFormat="1" applyFont="1" applyBorder="1" applyAlignment="1">
      <alignment horizontal="left" vertical="center"/>
    </xf>
    <xf numFmtId="176" fontId="2" fillId="0" borderId="47" xfId="0" applyNumberFormat="1" applyFont="1" applyBorder="1" applyAlignment="1">
      <alignment horizontal="left" vertical="center"/>
    </xf>
    <xf numFmtId="176" fontId="2" fillId="2" borderId="9" xfId="0" applyNumberFormat="1" applyFont="1" applyFill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3" borderId="0" xfId="0" applyNumberFormat="1" applyFont="1" applyFill="1" applyAlignment="1">
      <alignment horizontal="left" vertical="center"/>
    </xf>
    <xf numFmtId="176" fontId="1" fillId="3" borderId="0" xfId="0" applyNumberFormat="1" applyFont="1" applyFill="1" applyBorder="1" applyAlignment="1">
      <alignment horizontal="center" vertical="center"/>
    </xf>
    <xf numFmtId="176" fontId="2" fillId="3" borderId="9" xfId="0" applyNumberFormat="1" applyFont="1" applyFill="1" applyBorder="1" applyAlignment="1">
      <alignment horizontal="lef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6" fontId="2" fillId="2" borderId="42" xfId="0" applyNumberFormat="1" applyFont="1" applyFill="1" applyBorder="1" applyAlignment="1">
      <alignment horizontal="right" vertical="center"/>
    </xf>
    <xf numFmtId="176" fontId="5" fillId="2" borderId="43" xfId="0" applyNumberFormat="1" applyFont="1" applyFill="1" applyBorder="1" applyAlignment="1">
      <alignment horizontal="right" vertical="center"/>
    </xf>
    <xf numFmtId="176" fontId="2" fillId="2" borderId="43" xfId="0" applyNumberFormat="1" applyFont="1" applyFill="1" applyBorder="1" applyAlignment="1">
      <alignment horizontal="right" vertical="center"/>
    </xf>
    <xf numFmtId="176" fontId="2" fillId="2" borderId="44" xfId="0" applyNumberFormat="1" applyFont="1" applyFill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Alignment="1">
      <alignment horizontal="right" vertical="center"/>
    </xf>
    <xf numFmtId="176" fontId="2" fillId="2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3" borderId="61" xfId="0" applyFont="1" applyFill="1" applyBorder="1" applyAlignment="1">
      <alignment horizontal="center" vertical="center"/>
    </xf>
    <xf numFmtId="0" fontId="10" fillId="3" borderId="62" xfId="0" applyFont="1" applyFill="1" applyBorder="1" applyAlignment="1">
      <alignment horizontal="center" vertical="center"/>
    </xf>
    <xf numFmtId="0" fontId="10" fillId="3" borderId="63" xfId="0" applyFont="1" applyFill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3" borderId="71" xfId="0" applyFont="1" applyFill="1" applyBorder="1" applyAlignment="1">
      <alignment horizontal="center" vertical="center"/>
    </xf>
    <xf numFmtId="0" fontId="10" fillId="2" borderId="72" xfId="0" applyFont="1" applyFill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10" fillId="2" borderId="60" xfId="0" applyFont="1" applyFill="1" applyBorder="1" applyAlignment="1">
      <alignment vertical="center"/>
    </xf>
    <xf numFmtId="0" fontId="10" fillId="0" borderId="68" xfId="0" applyFont="1" applyBorder="1" applyAlignment="1">
      <alignment horizontal="center" vertical="center"/>
    </xf>
    <xf numFmtId="0" fontId="10" fillId="2" borderId="69" xfId="0" applyFont="1" applyFill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2" borderId="70" xfId="0" applyFont="1" applyFill="1" applyBorder="1" applyAlignment="1">
      <alignment vertical="center"/>
    </xf>
    <xf numFmtId="0" fontId="15" fillId="0" borderId="0" xfId="1" applyFont="1" applyAlignment="1">
      <alignment horizontal="center" vertical="center"/>
    </xf>
    <xf numFmtId="0" fontId="18" fillId="0" borderId="0" xfId="1" applyFont="1">
      <alignment vertical="center"/>
    </xf>
    <xf numFmtId="49" fontId="18" fillId="0" borderId="0" xfId="1" applyNumberFormat="1" applyFont="1">
      <alignment vertical="center"/>
    </xf>
    <xf numFmtId="0" fontId="19" fillId="0" borderId="0" xfId="1" applyFont="1">
      <alignment vertical="center"/>
    </xf>
    <xf numFmtId="0" fontId="19" fillId="0" borderId="0" xfId="1" applyFont="1" applyFill="1" applyBorder="1" applyAlignment="1" applyProtection="1">
      <alignment horizontal="right" vertical="center"/>
      <protection locked="0"/>
    </xf>
    <xf numFmtId="0" fontId="18" fillId="0" borderId="0" xfId="1" applyFont="1" applyFill="1" applyBorder="1" applyAlignment="1" applyProtection="1">
      <alignment vertical="center"/>
    </xf>
    <xf numFmtId="0" fontId="18" fillId="0" borderId="0" xfId="1" applyFont="1" applyFill="1" applyAlignment="1" applyProtection="1">
      <alignment horizontal="left" vertical="center"/>
      <protection locked="0"/>
    </xf>
    <xf numFmtId="0" fontId="18" fillId="0" borderId="0" xfId="1" applyFont="1" applyAlignment="1">
      <alignment horizontal="left" vertical="center"/>
    </xf>
    <xf numFmtId="0" fontId="18" fillId="0" borderId="0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9" fillId="0" borderId="0" xfId="1" applyFont="1" applyAlignment="1">
      <alignment horizontal="right" vertical="center"/>
    </xf>
    <xf numFmtId="0" fontId="21" fillId="0" borderId="0" xfId="1" applyFont="1" applyBorder="1" applyAlignment="1">
      <alignment vertical="center" wrapText="1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right" vertical="center"/>
    </xf>
    <xf numFmtId="0" fontId="22" fillId="0" borderId="22" xfId="1" applyFont="1" applyBorder="1" applyAlignment="1">
      <alignment horizontal="left" vertical="center"/>
    </xf>
    <xf numFmtId="178" fontId="23" fillId="5" borderId="22" xfId="2" applyNumberFormat="1" applyFont="1" applyFill="1" applyBorder="1" applyAlignment="1">
      <alignment vertical="center"/>
    </xf>
    <xf numFmtId="0" fontId="21" fillId="0" borderId="0" xfId="1" applyFo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178" fontId="23" fillId="4" borderId="22" xfId="2" applyNumberFormat="1" applyFont="1" applyFill="1" applyBorder="1" applyAlignme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left" vertical="center"/>
    </xf>
    <xf numFmtId="0" fontId="10" fillId="2" borderId="102" xfId="0" applyFont="1" applyFill="1" applyBorder="1" applyAlignment="1">
      <alignment horizontal="center" vertical="center"/>
    </xf>
    <xf numFmtId="0" fontId="10" fillId="2" borderId="103" xfId="0" applyFont="1" applyFill="1" applyBorder="1" applyAlignment="1">
      <alignment vertical="center"/>
    </xf>
    <xf numFmtId="0" fontId="10" fillId="0" borderId="104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106" xfId="0" applyFont="1" applyBorder="1" applyAlignment="1">
      <alignment vertical="center"/>
    </xf>
    <xf numFmtId="0" fontId="10" fillId="0" borderId="107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10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left" vertical="center"/>
    </xf>
    <xf numFmtId="0" fontId="25" fillId="2" borderId="57" xfId="3" applyFill="1" applyBorder="1" applyAlignment="1">
      <alignment horizontal="left" vertical="center"/>
    </xf>
    <xf numFmtId="0" fontId="2" fillId="2" borderId="53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2" borderId="31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6" fontId="1" fillId="3" borderId="7" xfId="0" applyNumberFormat="1" applyFont="1" applyFill="1" applyBorder="1" applyAlignment="1">
      <alignment horizontal="center" vertical="center"/>
    </xf>
    <xf numFmtId="176" fontId="1" fillId="3" borderId="0" xfId="0" applyNumberFormat="1" applyFont="1" applyFill="1" applyBorder="1" applyAlignment="1">
      <alignment horizontal="center" vertical="center"/>
    </xf>
    <xf numFmtId="176" fontId="1" fillId="0" borderId="43" xfId="0" applyNumberFormat="1" applyFont="1" applyBorder="1" applyAlignment="1">
      <alignment horizontal="center" vertical="center"/>
    </xf>
    <xf numFmtId="176" fontId="1" fillId="0" borderId="40" xfId="0" applyNumberFormat="1" applyFont="1" applyBorder="1" applyAlignment="1">
      <alignment horizontal="center" vertical="center"/>
    </xf>
    <xf numFmtId="176" fontId="1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176" fontId="1" fillId="3" borderId="40" xfId="0" applyNumberFormat="1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1" fillId="2" borderId="55" xfId="0" applyFont="1" applyFill="1" applyBorder="1" applyAlignment="1">
      <alignment horizontal="left" vertical="center"/>
    </xf>
    <xf numFmtId="0" fontId="1" fillId="2" borderId="49" xfId="0" applyFont="1" applyFill="1" applyBorder="1" applyAlignment="1">
      <alignment horizontal="left" vertical="center"/>
    </xf>
    <xf numFmtId="0" fontId="1" fillId="2" borderId="50" xfId="0" applyFont="1" applyFill="1" applyBorder="1" applyAlignment="1">
      <alignment horizontal="left" vertical="center"/>
    </xf>
    <xf numFmtId="0" fontId="1" fillId="2" borderId="56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0" fontId="1" fillId="2" borderId="51" xfId="0" applyFont="1" applyFill="1" applyBorder="1" applyAlignment="1">
      <alignment horizontal="left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3" borderId="62" xfId="0" applyFont="1" applyFill="1" applyBorder="1" applyAlignment="1">
      <alignment horizontal="center" vertical="center"/>
    </xf>
    <xf numFmtId="0" fontId="12" fillId="2" borderId="64" xfId="0" applyNumberFormat="1" applyFont="1" applyFill="1" applyBorder="1" applyAlignment="1">
      <alignment horizontal="left" vertical="center"/>
    </xf>
    <xf numFmtId="0" fontId="12" fillId="2" borderId="66" xfId="0" applyNumberFormat="1" applyFont="1" applyFill="1" applyBorder="1" applyAlignment="1">
      <alignment horizontal="left" vertical="center"/>
    </xf>
    <xf numFmtId="0" fontId="12" fillId="2" borderId="65" xfId="0" applyNumberFormat="1" applyFont="1" applyFill="1" applyBorder="1" applyAlignment="1">
      <alignment horizontal="left" vertical="center"/>
    </xf>
    <xf numFmtId="0" fontId="11" fillId="0" borderId="67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2" fillId="2" borderId="55" xfId="0" applyFont="1" applyFill="1" applyBorder="1" applyAlignment="1">
      <alignment horizontal="left" vertical="center"/>
    </xf>
    <xf numFmtId="0" fontId="2" fillId="2" borderId="49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left" vertical="center"/>
    </xf>
    <xf numFmtId="0" fontId="2" fillId="2" borderId="57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77" fontId="19" fillId="4" borderId="0" xfId="1" applyNumberFormat="1" applyFont="1" applyFill="1" applyBorder="1" applyAlignment="1" applyProtection="1">
      <alignment horizontal="right" vertical="center"/>
    </xf>
    <xf numFmtId="177" fontId="20" fillId="4" borderId="0" xfId="1" applyNumberFormat="1" applyFont="1" applyFill="1" applyBorder="1" applyAlignment="1" applyProtection="1">
      <alignment horizontal="right" vertical="center"/>
    </xf>
    <xf numFmtId="0" fontId="18" fillId="0" borderId="0" xfId="1" applyFont="1" applyBorder="1" applyAlignment="1">
      <alignment horizontal="center" vertical="center"/>
    </xf>
    <xf numFmtId="0" fontId="18" fillId="4" borderId="0" xfId="1" applyFont="1" applyFill="1" applyBorder="1" applyAlignment="1" applyProtection="1">
      <alignment horizontal="left" vertical="top" wrapText="1"/>
    </xf>
    <xf numFmtId="0" fontId="18" fillId="4" borderId="0" xfId="1" applyFont="1" applyFill="1" applyBorder="1" applyAlignment="1" applyProtection="1">
      <alignment horizontal="left" vertical="center"/>
    </xf>
    <xf numFmtId="0" fontId="18" fillId="0" borderId="0" xfId="1" applyFont="1" applyAlignment="1">
      <alignment horizontal="center" vertical="center"/>
    </xf>
    <xf numFmtId="178" fontId="23" fillId="4" borderId="22" xfId="2" applyNumberFormat="1" applyFont="1" applyFill="1" applyBorder="1" applyAlignment="1">
      <alignment horizontal="right" vertical="center"/>
    </xf>
    <xf numFmtId="0" fontId="19" fillId="0" borderId="79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/>
    </xf>
    <xf numFmtId="0" fontId="19" fillId="0" borderId="81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6" borderId="79" xfId="1" applyFont="1" applyFill="1" applyBorder="1" applyAlignment="1" applyProtection="1">
      <alignment horizontal="center" vertical="center" shrinkToFit="1"/>
      <protection locked="0"/>
    </xf>
    <xf numFmtId="0" fontId="19" fillId="6" borderId="25" xfId="1" applyFont="1" applyFill="1" applyBorder="1" applyAlignment="1" applyProtection="1">
      <alignment horizontal="center" vertical="center" shrinkToFit="1"/>
      <protection locked="0"/>
    </xf>
    <xf numFmtId="0" fontId="19" fillId="6" borderId="80" xfId="1" applyFont="1" applyFill="1" applyBorder="1" applyAlignment="1" applyProtection="1">
      <alignment horizontal="center" vertical="center" shrinkToFit="1"/>
      <protection locked="0"/>
    </xf>
    <xf numFmtId="0" fontId="19" fillId="6" borderId="81" xfId="1" applyFont="1" applyFill="1" applyBorder="1" applyAlignment="1" applyProtection="1">
      <alignment horizontal="center" vertical="center" shrinkToFit="1"/>
      <protection locked="0"/>
    </xf>
    <xf numFmtId="0" fontId="19" fillId="6" borderId="22" xfId="1" applyFont="1" applyFill="1" applyBorder="1" applyAlignment="1" applyProtection="1">
      <alignment horizontal="center" vertical="center" shrinkToFit="1"/>
      <protection locked="0"/>
    </xf>
    <xf numFmtId="0" fontId="19" fillId="6" borderId="82" xfId="1" applyFont="1" applyFill="1" applyBorder="1" applyAlignment="1" applyProtection="1">
      <alignment horizontal="center" vertical="center" shrinkToFit="1"/>
      <protection locked="0"/>
    </xf>
    <xf numFmtId="0" fontId="18" fillId="0" borderId="79" xfId="1" applyFont="1" applyBorder="1" applyAlignment="1" applyProtection="1">
      <alignment horizontal="right" vertical="center"/>
    </xf>
    <xf numFmtId="0" fontId="18" fillId="0" borderId="25" xfId="1" applyFont="1" applyBorder="1" applyAlignment="1" applyProtection="1">
      <alignment horizontal="right" vertical="center"/>
    </xf>
    <xf numFmtId="0" fontId="18" fillId="0" borderId="80" xfId="1" applyFont="1" applyBorder="1" applyAlignment="1" applyProtection="1">
      <alignment horizontal="right" vertical="center"/>
    </xf>
    <xf numFmtId="0" fontId="19" fillId="0" borderId="79" xfId="1" applyFont="1" applyBorder="1" applyAlignment="1">
      <alignment horizontal="center" vertical="center" shrinkToFit="1"/>
    </xf>
    <xf numFmtId="0" fontId="19" fillId="0" borderId="25" xfId="1" applyFont="1" applyBorder="1" applyAlignment="1">
      <alignment horizontal="center" vertical="center" shrinkToFit="1"/>
    </xf>
    <xf numFmtId="0" fontId="19" fillId="0" borderId="80" xfId="1" applyFont="1" applyBorder="1" applyAlignment="1">
      <alignment horizontal="center" vertical="center" shrinkToFit="1"/>
    </xf>
    <xf numFmtId="0" fontId="19" fillId="0" borderId="81" xfId="1" applyFont="1" applyBorder="1" applyAlignment="1">
      <alignment horizontal="center" vertical="center" shrinkToFit="1"/>
    </xf>
    <xf numFmtId="0" fontId="19" fillId="0" borderId="22" xfId="1" applyFont="1" applyBorder="1" applyAlignment="1">
      <alignment horizontal="center" vertical="center" shrinkToFit="1"/>
    </xf>
    <xf numFmtId="0" fontId="19" fillId="0" borderId="82" xfId="1" applyFont="1" applyBorder="1" applyAlignment="1">
      <alignment horizontal="center" vertical="center" shrinkToFit="1"/>
    </xf>
    <xf numFmtId="0" fontId="18" fillId="0" borderId="79" xfId="1" applyFont="1" applyBorder="1" applyAlignment="1" applyProtection="1">
      <alignment horizontal="center" vertical="center"/>
    </xf>
    <xf numFmtId="0" fontId="18" fillId="0" borderId="80" xfId="1" applyFont="1" applyBorder="1" applyAlignment="1" applyProtection="1">
      <alignment horizontal="center" vertical="center"/>
    </xf>
    <xf numFmtId="0" fontId="18" fillId="0" borderId="81" xfId="1" applyFont="1" applyBorder="1" applyAlignment="1" applyProtection="1">
      <alignment horizontal="right" vertical="center"/>
    </xf>
    <xf numFmtId="0" fontId="18" fillId="0" borderId="22" xfId="1" applyFont="1" applyBorder="1" applyAlignment="1" applyProtection="1">
      <alignment horizontal="right" vertical="center"/>
    </xf>
    <xf numFmtId="0" fontId="18" fillId="0" borderId="82" xfId="1" applyFont="1" applyBorder="1" applyAlignment="1" applyProtection="1">
      <alignment horizontal="right" vertical="center"/>
    </xf>
    <xf numFmtId="0" fontId="18" fillId="0" borderId="81" xfId="1" applyFont="1" applyBorder="1" applyAlignment="1" applyProtection="1">
      <alignment horizontal="center" vertical="center"/>
    </xf>
    <xf numFmtId="0" fontId="18" fillId="0" borderId="82" xfId="1" applyFont="1" applyBorder="1" applyAlignment="1" applyProtection="1">
      <alignment horizontal="center" vertical="center"/>
    </xf>
    <xf numFmtId="0" fontId="19" fillId="0" borderId="80" xfId="1" applyFont="1" applyBorder="1" applyAlignment="1">
      <alignment horizontal="center" vertical="center"/>
    </xf>
    <xf numFmtId="0" fontId="21" fillId="0" borderId="79" xfId="1" applyFont="1" applyBorder="1" applyAlignment="1" applyProtection="1">
      <alignment horizontal="right" vertical="center"/>
    </xf>
    <xf numFmtId="0" fontId="21" fillId="0" borderId="25" xfId="1" applyFont="1" applyBorder="1" applyAlignment="1" applyProtection="1">
      <alignment horizontal="right" vertical="center"/>
    </xf>
    <xf numFmtId="0" fontId="21" fillId="0" borderId="80" xfId="1" applyFont="1" applyBorder="1" applyAlignment="1" applyProtection="1">
      <alignment horizontal="right" vertical="center"/>
    </xf>
    <xf numFmtId="0" fontId="24" fillId="6" borderId="83" xfId="1" applyFont="1" applyFill="1" applyBorder="1" applyAlignment="1" applyProtection="1">
      <alignment horizontal="center" vertical="center"/>
      <protection locked="0"/>
    </xf>
    <xf numFmtId="0" fontId="24" fillId="6" borderId="84" xfId="1" applyFont="1" applyFill="1" applyBorder="1" applyAlignment="1" applyProtection="1">
      <alignment horizontal="center" vertical="center"/>
      <protection locked="0"/>
    </xf>
    <xf numFmtId="0" fontId="24" fillId="6" borderId="86" xfId="1" applyFont="1" applyFill="1" applyBorder="1" applyAlignment="1" applyProtection="1">
      <alignment horizontal="center" vertical="center"/>
      <protection locked="0"/>
    </xf>
    <xf numFmtId="0" fontId="24" fillId="6" borderId="87" xfId="1" applyFont="1" applyFill="1" applyBorder="1" applyAlignment="1" applyProtection="1">
      <alignment horizontal="center" vertical="center"/>
      <protection locked="0"/>
    </xf>
    <xf numFmtId="0" fontId="21" fillId="0" borderId="81" xfId="1" applyFont="1" applyBorder="1" applyAlignment="1">
      <alignment horizontal="center" vertical="center"/>
    </xf>
    <xf numFmtId="0" fontId="21" fillId="0" borderId="22" xfId="1" applyFont="1" applyBorder="1" applyAlignment="1">
      <alignment horizontal="center" vertical="center"/>
    </xf>
    <xf numFmtId="0" fontId="21" fillId="0" borderId="82" xfId="1" applyFont="1" applyBorder="1" applyAlignment="1">
      <alignment horizontal="center" vertical="center"/>
    </xf>
    <xf numFmtId="0" fontId="21" fillId="0" borderId="81" xfId="1" applyFont="1" applyBorder="1" applyAlignment="1" applyProtection="1">
      <alignment horizontal="left" vertical="center"/>
    </xf>
    <xf numFmtId="0" fontId="21" fillId="0" borderId="22" xfId="1" applyFont="1" applyBorder="1" applyAlignment="1" applyProtection="1">
      <alignment horizontal="left" vertical="center"/>
    </xf>
    <xf numFmtId="0" fontId="21" fillId="0" borderId="82" xfId="1" applyFont="1" applyBorder="1" applyAlignment="1" applyProtection="1">
      <alignment horizontal="left" vertical="center"/>
    </xf>
    <xf numFmtId="0" fontId="24" fillId="6" borderId="85" xfId="1" applyFont="1" applyFill="1" applyBorder="1" applyAlignment="1" applyProtection="1">
      <alignment horizontal="center" vertical="center"/>
      <protection locked="0"/>
    </xf>
    <xf numFmtId="0" fontId="24" fillId="6" borderId="88" xfId="1" applyFont="1" applyFill="1" applyBorder="1" applyAlignment="1" applyProtection="1">
      <alignment horizontal="center" vertical="center"/>
      <protection locked="0"/>
    </xf>
    <xf numFmtId="0" fontId="19" fillId="0" borderId="89" xfId="1" applyFont="1" applyBorder="1" applyAlignment="1">
      <alignment horizontal="center" vertical="center"/>
    </xf>
    <xf numFmtId="0" fontId="19" fillId="0" borderId="90" xfId="1" applyFont="1" applyBorder="1" applyAlignment="1">
      <alignment horizontal="center" vertical="center"/>
    </xf>
    <xf numFmtId="0" fontId="19" fillId="0" borderId="91" xfId="1" applyFont="1" applyBorder="1" applyAlignment="1">
      <alignment horizontal="center" vertical="center"/>
    </xf>
    <xf numFmtId="0" fontId="19" fillId="6" borderId="89" xfId="1" applyFont="1" applyFill="1" applyBorder="1" applyAlignment="1" applyProtection="1">
      <alignment horizontal="left" vertical="center" indent="1"/>
      <protection locked="0"/>
    </xf>
    <xf numFmtId="0" fontId="19" fillId="6" borderId="90" xfId="1" applyFont="1" applyFill="1" applyBorder="1" applyAlignment="1" applyProtection="1">
      <alignment horizontal="left" vertical="center" indent="1"/>
      <protection locked="0"/>
    </xf>
    <xf numFmtId="0" fontId="19" fillId="6" borderId="91" xfId="1" applyFont="1" applyFill="1" applyBorder="1" applyAlignment="1" applyProtection="1">
      <alignment horizontal="left" vertical="center" indent="1"/>
      <protection locked="0"/>
    </xf>
    <xf numFmtId="0" fontId="18" fillId="0" borderId="95" xfId="1" applyFont="1" applyBorder="1" applyAlignment="1">
      <alignment horizontal="left" vertical="center"/>
    </xf>
    <xf numFmtId="0" fontId="18" fillId="0" borderId="96" xfId="1" applyFont="1" applyBorder="1" applyAlignment="1">
      <alignment horizontal="left" vertical="center"/>
    </xf>
    <xf numFmtId="0" fontId="18" fillId="6" borderId="97" xfId="1" applyFont="1" applyFill="1" applyBorder="1" applyAlignment="1" applyProtection="1">
      <alignment horizontal="left" vertical="center" indent="1"/>
      <protection locked="0"/>
    </xf>
    <xf numFmtId="0" fontId="18" fillId="6" borderId="96" xfId="1" applyFont="1" applyFill="1" applyBorder="1" applyAlignment="1" applyProtection="1">
      <alignment horizontal="left" vertical="center" indent="1"/>
      <protection locked="0"/>
    </xf>
    <xf numFmtId="0" fontId="18" fillId="6" borderId="98" xfId="1" applyFont="1" applyFill="1" applyBorder="1" applyAlignment="1" applyProtection="1">
      <alignment horizontal="left" vertical="center" indent="1"/>
      <protection locked="0"/>
    </xf>
    <xf numFmtId="0" fontId="21" fillId="0" borderId="99" xfId="1" applyFont="1" applyBorder="1" applyAlignment="1" applyProtection="1">
      <alignment horizontal="left" vertical="center"/>
      <protection locked="0"/>
    </xf>
    <xf numFmtId="0" fontId="21" fillId="0" borderId="100" xfId="1" applyFont="1" applyBorder="1" applyAlignment="1" applyProtection="1">
      <alignment horizontal="left" vertical="center"/>
      <protection locked="0"/>
    </xf>
    <xf numFmtId="0" fontId="21" fillId="0" borderId="101" xfId="1" applyFont="1" applyBorder="1" applyAlignment="1" applyProtection="1">
      <alignment horizontal="left" vertical="center"/>
      <protection locked="0"/>
    </xf>
    <xf numFmtId="0" fontId="21" fillId="0" borderId="81" xfId="1" applyFont="1" applyBorder="1" applyAlignment="1" applyProtection="1">
      <alignment horizontal="left" vertical="center"/>
      <protection locked="0"/>
    </xf>
    <xf numFmtId="0" fontId="21" fillId="0" borderId="22" xfId="1" applyFont="1" applyBorder="1" applyAlignment="1" applyProtection="1">
      <alignment horizontal="left" vertical="center"/>
      <protection locked="0"/>
    </xf>
    <xf numFmtId="0" fontId="21" fillId="0" borderId="82" xfId="1" applyFont="1" applyBorder="1" applyAlignment="1" applyProtection="1">
      <alignment horizontal="left" vertical="center"/>
      <protection locked="0"/>
    </xf>
    <xf numFmtId="0" fontId="18" fillId="0" borderId="81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82" xfId="1" applyFont="1" applyBorder="1" applyAlignment="1">
      <alignment horizontal="center" vertical="center"/>
    </xf>
    <xf numFmtId="0" fontId="18" fillId="6" borderId="81" xfId="1" applyFont="1" applyFill="1" applyBorder="1" applyAlignment="1" applyProtection="1">
      <alignment horizontal="left" vertical="center" indent="1"/>
      <protection locked="0"/>
    </xf>
    <xf numFmtId="0" fontId="18" fillId="6" borderId="22" xfId="1" applyFont="1" applyFill="1" applyBorder="1" applyAlignment="1" applyProtection="1">
      <alignment horizontal="left" vertical="center" indent="1"/>
      <protection locked="0"/>
    </xf>
    <xf numFmtId="0" fontId="18" fillId="6" borderId="82" xfId="1" applyFont="1" applyFill="1" applyBorder="1" applyAlignment="1" applyProtection="1">
      <alignment horizontal="left" vertical="center" indent="1"/>
      <protection locked="0"/>
    </xf>
    <xf numFmtId="0" fontId="18" fillId="0" borderId="79" xfId="1" applyFont="1" applyBorder="1" applyAlignment="1">
      <alignment horizontal="left" vertical="center"/>
    </xf>
    <xf numFmtId="0" fontId="18" fillId="0" borderId="25" xfId="1" applyFont="1" applyBorder="1" applyAlignment="1">
      <alignment horizontal="left" vertical="center"/>
    </xf>
    <xf numFmtId="0" fontId="18" fillId="6" borderId="92" xfId="1" applyFont="1" applyFill="1" applyBorder="1" applyAlignment="1" applyProtection="1">
      <alignment horizontal="left" vertical="center" indent="1"/>
      <protection locked="0"/>
    </xf>
    <xf numFmtId="0" fontId="18" fillId="6" borderId="25" xfId="1" applyFont="1" applyFill="1" applyBorder="1" applyAlignment="1" applyProtection="1">
      <alignment horizontal="left" vertical="center" indent="1"/>
      <protection locked="0"/>
    </xf>
    <xf numFmtId="0" fontId="18" fillId="6" borderId="80" xfId="1" applyFont="1" applyFill="1" applyBorder="1" applyAlignment="1" applyProtection="1">
      <alignment horizontal="left" vertical="center" indent="1"/>
      <protection locked="0"/>
    </xf>
    <xf numFmtId="0" fontId="18" fillId="0" borderId="43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8" fillId="0" borderId="93" xfId="1" applyFont="1" applyBorder="1" applyAlignment="1">
      <alignment horizontal="left" vertical="center"/>
    </xf>
    <xf numFmtId="0" fontId="18" fillId="6" borderId="94" xfId="1" applyFont="1" applyFill="1" applyBorder="1" applyAlignment="1" applyProtection="1">
      <alignment horizontal="left" vertical="center"/>
      <protection locked="0"/>
    </xf>
    <xf numFmtId="0" fontId="18" fillId="6" borderId="0" xfId="1" applyFont="1" applyFill="1" applyBorder="1" applyAlignment="1" applyProtection="1">
      <alignment horizontal="left" vertical="center"/>
      <protection locked="0"/>
    </xf>
    <xf numFmtId="0" fontId="18" fillId="6" borderId="40" xfId="1" applyFont="1" applyFill="1" applyBorder="1" applyAlignment="1" applyProtection="1">
      <alignment horizontal="left" vertical="center"/>
      <protection locked="0"/>
    </xf>
  </cellXfs>
  <cellStyles count="4">
    <cellStyle name="ハイパーリンク" xfId="3" builtinId="8"/>
    <cellStyle name="桁区切り 2" xfId="2" xr:uid="{5BEE6EDC-580D-4FFF-A511-415A05DF9EB3}"/>
    <cellStyle name="標準" xfId="0" builtinId="0"/>
    <cellStyle name="標準 2" xfId="1" xr:uid="{96935FA5-31B6-4A81-B225-3BDB6F27A32C}"/>
  </cellStyles>
  <dxfs count="0"/>
  <tableStyles count="0" defaultTableStyle="TableStyleMedium2" defaultPivotStyle="PivotStyleLight16"/>
  <colors>
    <mruColors>
      <color rgb="FFFFF2CC"/>
      <color rgb="FFA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18</xdr:row>
      <xdr:rowOff>233363</xdr:rowOff>
    </xdr:from>
    <xdr:to>
      <xdr:col>16</xdr:col>
      <xdr:colOff>447675</xdr:colOff>
      <xdr:row>28</xdr:row>
      <xdr:rowOff>19050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352550" y="3814763"/>
          <a:ext cx="5614988" cy="2690812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57149</xdr:colOff>
      <xdr:row>4</xdr:row>
      <xdr:rowOff>23812</xdr:rowOff>
    </xdr:from>
    <xdr:to>
      <xdr:col>16</xdr:col>
      <xdr:colOff>528637</xdr:colOff>
      <xdr:row>6</xdr:row>
      <xdr:rowOff>123825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10149" y="852487"/>
          <a:ext cx="2038351" cy="471488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28576</xdr:colOff>
      <xdr:row>6</xdr:row>
      <xdr:rowOff>200024</xdr:rowOff>
    </xdr:from>
    <xdr:to>
      <xdr:col>16</xdr:col>
      <xdr:colOff>514350</xdr:colOff>
      <xdr:row>12</xdr:row>
      <xdr:rowOff>46567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062009" y="1393824"/>
          <a:ext cx="2009774" cy="1082676"/>
        </a:xfrm>
        <a:prstGeom prst="wedgeRectCallout">
          <a:avLst>
            <a:gd name="adj1" fmla="val -19111"/>
            <a:gd name="adj2" fmla="val -72175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申請書提出の日付（平日のみ）を入力してください。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なお、申請期限は令和７年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９月３０日です。</a:t>
          </a:r>
        </a:p>
      </xdr:txBody>
    </xdr:sp>
    <xdr:clientData/>
  </xdr:twoCellAnchor>
  <xdr:twoCellAnchor>
    <xdr:from>
      <xdr:col>0</xdr:col>
      <xdr:colOff>1</xdr:colOff>
      <xdr:row>14</xdr:row>
      <xdr:rowOff>4762</xdr:rowOff>
    </xdr:from>
    <xdr:to>
      <xdr:col>3</xdr:col>
      <xdr:colOff>109538</xdr:colOff>
      <xdr:row>18</xdr:row>
      <xdr:rowOff>4762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" y="2738437"/>
          <a:ext cx="857250" cy="8477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204787</xdr:colOff>
      <xdr:row>15</xdr:row>
      <xdr:rowOff>176211</xdr:rowOff>
    </xdr:from>
    <xdr:to>
      <xdr:col>14</xdr:col>
      <xdr:colOff>785813</xdr:colOff>
      <xdr:row>18</xdr:row>
      <xdr:rowOff>23813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324225" y="3028949"/>
          <a:ext cx="2500313" cy="576264"/>
        </a:xfrm>
        <a:prstGeom prst="wedgeRectCallout">
          <a:avLst>
            <a:gd name="adj1" fmla="val -159618"/>
            <a:gd name="adj2" fmla="val -32920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いずれかにプルダウンから選択して✔を入れてください。</a:t>
          </a:r>
        </a:p>
      </xdr:txBody>
    </xdr:sp>
    <xdr:clientData/>
  </xdr:twoCellAnchor>
  <xdr:twoCellAnchor>
    <xdr:from>
      <xdr:col>11</xdr:col>
      <xdr:colOff>80962</xdr:colOff>
      <xdr:row>18</xdr:row>
      <xdr:rowOff>52389</xdr:rowOff>
    </xdr:from>
    <xdr:to>
      <xdr:col>16</xdr:col>
      <xdr:colOff>438151</xdr:colOff>
      <xdr:row>22</xdr:row>
      <xdr:rowOff>76200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648075" y="3633789"/>
          <a:ext cx="3309939" cy="1100136"/>
        </a:xfrm>
        <a:prstGeom prst="wedgeRectCallout">
          <a:avLst>
            <a:gd name="adj1" fmla="val -63011"/>
            <a:gd name="adj2" fmla="val 32052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必要事項を正確に入力してください。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代表者の職名はお間違えないようにお願いします。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代表取締役</a:t>
          </a:r>
          <a:r>
            <a:rPr kumimoji="1" lang="ja-JP" altLang="en-US" sz="1100" b="1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社長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→社長が抜けている場合があります。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13</xdr:col>
      <xdr:colOff>252413</xdr:colOff>
      <xdr:row>25</xdr:row>
      <xdr:rowOff>76200</xdr:rowOff>
    </xdr:from>
    <xdr:to>
      <xdr:col>16</xdr:col>
      <xdr:colOff>538163</xdr:colOff>
      <xdr:row>27</xdr:row>
      <xdr:rowOff>55033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4705880" y="5626100"/>
          <a:ext cx="2389716" cy="588433"/>
        </a:xfrm>
        <a:prstGeom prst="wedgeRectCallout">
          <a:avLst>
            <a:gd name="adj1" fmla="val -68551"/>
            <a:gd name="adj2" fmla="val -10165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市内に複数の事業所がある場合は、本社でまとめて申請してください。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</xdr:col>
      <xdr:colOff>257175</xdr:colOff>
      <xdr:row>29</xdr:row>
      <xdr:rowOff>219075</xdr:rowOff>
    </xdr:from>
    <xdr:to>
      <xdr:col>16</xdr:col>
      <xdr:colOff>357188</xdr:colOff>
      <xdr:row>35</xdr:row>
      <xdr:rowOff>52388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419225" y="6824663"/>
          <a:ext cx="5457826" cy="16097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166688</xdr:colOff>
      <xdr:row>29</xdr:row>
      <xdr:rowOff>100012</xdr:rowOff>
    </xdr:from>
    <xdr:to>
      <xdr:col>16</xdr:col>
      <xdr:colOff>504825</xdr:colOff>
      <xdr:row>32</xdr:row>
      <xdr:rowOff>257175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538663" y="6705600"/>
          <a:ext cx="2486025" cy="1019175"/>
        </a:xfrm>
        <a:prstGeom prst="wedgeRectCallout">
          <a:avLst>
            <a:gd name="adj1" fmla="val -124284"/>
            <a:gd name="adj2" fmla="val -7091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申請内容について確認させていただく場合があるため、日中に連絡の取れる担当者を入力してください。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100013</xdr:colOff>
      <xdr:row>36</xdr:row>
      <xdr:rowOff>76201</xdr:rowOff>
    </xdr:from>
    <xdr:to>
      <xdr:col>16</xdr:col>
      <xdr:colOff>104775</xdr:colOff>
      <xdr:row>46</xdr:row>
      <xdr:rowOff>176213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005138" y="8577264"/>
          <a:ext cx="3662362" cy="1852612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209551</xdr:colOff>
      <xdr:row>42</xdr:row>
      <xdr:rowOff>9525</xdr:rowOff>
    </xdr:from>
    <xdr:to>
      <xdr:col>14</xdr:col>
      <xdr:colOff>319088</xdr:colOff>
      <xdr:row>47</xdr:row>
      <xdr:rowOff>119063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3558118" y="9559925"/>
          <a:ext cx="1794403" cy="1019705"/>
        </a:xfrm>
        <a:prstGeom prst="wedgeRectCallout">
          <a:avLst>
            <a:gd name="adj1" fmla="val 57954"/>
            <a:gd name="adj2" fmla="val -9561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シート「様式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」に車両を入力すると自動計算されます。台数や交付申請額を確認ください。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13</xdr:col>
      <xdr:colOff>469900</xdr:colOff>
      <xdr:row>22</xdr:row>
      <xdr:rowOff>169333</xdr:rowOff>
    </xdr:from>
    <xdr:to>
      <xdr:col>16</xdr:col>
      <xdr:colOff>550334</xdr:colOff>
      <xdr:row>24</xdr:row>
      <xdr:rowOff>169333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90CDF23E-8375-43C2-8FFA-EB8C3928085B}"/>
            </a:ext>
          </a:extLst>
        </xdr:cNvPr>
        <xdr:cNvSpPr/>
      </xdr:nvSpPr>
      <xdr:spPr>
        <a:xfrm>
          <a:off x="4923367" y="4804833"/>
          <a:ext cx="2184400" cy="609600"/>
        </a:xfrm>
        <a:prstGeom prst="wedgeRectCallout">
          <a:avLst>
            <a:gd name="adj1" fmla="val -60358"/>
            <a:gd name="adj2" fmla="val -2317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押印は必要ありません。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（請求書・誓約書も同様です）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866154</xdr:colOff>
      <xdr:row>1</xdr:row>
      <xdr:rowOff>338666</xdr:rowOff>
    </xdr:from>
    <xdr:to>
      <xdr:col>6</xdr:col>
      <xdr:colOff>1018761</xdr:colOff>
      <xdr:row>4</xdr:row>
      <xdr:rowOff>40493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565574" y="721507"/>
          <a:ext cx="3392028" cy="798812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51536</xdr:colOff>
      <xdr:row>1</xdr:row>
      <xdr:rowOff>261362</xdr:rowOff>
    </xdr:from>
    <xdr:to>
      <xdr:col>7</xdr:col>
      <xdr:colOff>976910</xdr:colOff>
      <xdr:row>3</xdr:row>
      <xdr:rowOff>84667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478695" y="644203"/>
          <a:ext cx="2545085" cy="563218"/>
        </a:xfrm>
        <a:prstGeom prst="wedgeRectCallout">
          <a:avLst>
            <a:gd name="adj1" fmla="val -56420"/>
            <a:gd name="adj2" fmla="val -14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シート「様式第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」に入力された申請者の内容が自動で表示されます。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136663</xdr:colOff>
      <xdr:row>15</xdr:row>
      <xdr:rowOff>157369</xdr:rowOff>
    </xdr:from>
    <xdr:to>
      <xdr:col>4</xdr:col>
      <xdr:colOff>33130</xdr:colOff>
      <xdr:row>18</xdr:row>
      <xdr:rowOff>70402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6663" y="3640206"/>
          <a:ext cx="2219739" cy="596348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182838</xdr:colOff>
      <xdr:row>15</xdr:row>
      <xdr:rowOff>162132</xdr:rowOff>
    </xdr:from>
    <xdr:to>
      <xdr:col>6</xdr:col>
      <xdr:colOff>886860</xdr:colOff>
      <xdr:row>18</xdr:row>
      <xdr:rowOff>37893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518534" y="3864458"/>
          <a:ext cx="2335696" cy="571500"/>
        </a:xfrm>
        <a:prstGeom prst="wedgeRectCallout">
          <a:avLst>
            <a:gd name="adj1" fmla="val -86963"/>
            <a:gd name="adj2" fmla="val -15253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下の表の「種別欄」に入力すると自動計算されます。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1</xdr:colOff>
      <xdr:row>19</xdr:row>
      <xdr:rowOff>173936</xdr:rowOff>
    </xdr:from>
    <xdr:to>
      <xdr:col>2</xdr:col>
      <xdr:colOff>1105729</xdr:colOff>
      <xdr:row>35</xdr:row>
      <xdr:rowOff>45555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99882" y="4526447"/>
          <a:ext cx="1105728" cy="344970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487846</xdr:colOff>
      <xdr:row>19</xdr:row>
      <xdr:rowOff>77857</xdr:rowOff>
    </xdr:from>
    <xdr:to>
      <xdr:col>7</xdr:col>
      <xdr:colOff>505238</xdr:colOff>
      <xdr:row>35</xdr:row>
      <xdr:rowOff>90281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97596" y="4430368"/>
          <a:ext cx="3264175" cy="359051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302937</xdr:colOff>
      <xdr:row>35</xdr:row>
      <xdr:rowOff>104154</xdr:rowOff>
    </xdr:from>
    <xdr:to>
      <xdr:col>3</xdr:col>
      <xdr:colOff>236675</xdr:colOff>
      <xdr:row>38</xdr:row>
      <xdr:rowOff>190501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493437" y="8469589"/>
          <a:ext cx="1565412" cy="782086"/>
        </a:xfrm>
        <a:prstGeom prst="wedgeRectCallout">
          <a:avLst>
            <a:gd name="adj1" fmla="val -14182"/>
            <a:gd name="adj2" fmla="val -106512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プルダウンから「普通」か「軽」を選択してください。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</xdr:col>
      <xdr:colOff>294031</xdr:colOff>
      <xdr:row>35</xdr:row>
      <xdr:rowOff>46176</xdr:rowOff>
    </xdr:from>
    <xdr:to>
      <xdr:col>7</xdr:col>
      <xdr:colOff>199403</xdr:colOff>
      <xdr:row>37</xdr:row>
      <xdr:rowOff>170414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629727" y="8411611"/>
          <a:ext cx="2655198" cy="588064"/>
        </a:xfrm>
        <a:prstGeom prst="wedgeRectCallout">
          <a:avLst>
            <a:gd name="adj1" fmla="val -26056"/>
            <a:gd name="adj2" fmla="val -116749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自動車検査表に記載の登録番号を入力してください。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8467</xdr:colOff>
          <xdr:row>26</xdr:row>
          <xdr:rowOff>8467</xdr:rowOff>
        </xdr:from>
        <xdr:to>
          <xdr:col>11</xdr:col>
          <xdr:colOff>38100</xdr:colOff>
          <xdr:row>26</xdr:row>
          <xdr:rowOff>228600</xdr:rowOff>
        </xdr:to>
        <xdr:sp macro="" textlink="">
          <xdr:nvSpPr>
            <xdr:cNvPr id="3073" name="チェック 2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258233</xdr:colOff>
          <xdr:row>26</xdr:row>
          <xdr:rowOff>21167</xdr:rowOff>
        </xdr:from>
        <xdr:to>
          <xdr:col>12</xdr:col>
          <xdr:colOff>143933</xdr:colOff>
          <xdr:row>26</xdr:row>
          <xdr:rowOff>228600</xdr:rowOff>
        </xdr:to>
        <xdr:sp macro="" textlink="">
          <xdr:nvSpPr>
            <xdr:cNvPr id="3074" name="チェック 3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258233</xdr:colOff>
          <xdr:row>27</xdr:row>
          <xdr:rowOff>8467</xdr:rowOff>
        </xdr:from>
        <xdr:to>
          <xdr:col>12</xdr:col>
          <xdr:colOff>152400</xdr:colOff>
          <xdr:row>27</xdr:row>
          <xdr:rowOff>220133</xdr:rowOff>
        </xdr:to>
        <xdr:sp macro="" textlink="">
          <xdr:nvSpPr>
            <xdr:cNvPr id="3075" name="チェック 4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21167</xdr:colOff>
          <xdr:row>27</xdr:row>
          <xdr:rowOff>8467</xdr:rowOff>
        </xdr:from>
        <xdr:to>
          <xdr:col>11</xdr:col>
          <xdr:colOff>38100</xdr:colOff>
          <xdr:row>27</xdr:row>
          <xdr:rowOff>228600</xdr:rowOff>
        </xdr:to>
        <xdr:sp macro="" textlink="">
          <xdr:nvSpPr>
            <xdr:cNvPr id="3076" name="チェック 5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26</xdr:row>
          <xdr:rowOff>21167</xdr:rowOff>
        </xdr:from>
        <xdr:to>
          <xdr:col>20</xdr:col>
          <xdr:colOff>342900</xdr:colOff>
          <xdr:row>26</xdr:row>
          <xdr:rowOff>237067</xdr:rowOff>
        </xdr:to>
        <xdr:sp macro="" textlink="">
          <xdr:nvSpPr>
            <xdr:cNvPr id="3077" name="チェック 6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46567</xdr:colOff>
          <xdr:row>27</xdr:row>
          <xdr:rowOff>8467</xdr:rowOff>
        </xdr:from>
        <xdr:to>
          <xdr:col>21</xdr:col>
          <xdr:colOff>0</xdr:colOff>
          <xdr:row>27</xdr:row>
          <xdr:rowOff>228600</xdr:rowOff>
        </xdr:to>
        <xdr:sp macro="" textlink="">
          <xdr:nvSpPr>
            <xdr:cNvPr id="3078" name="チェック 7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46567</xdr:colOff>
          <xdr:row>28</xdr:row>
          <xdr:rowOff>21167</xdr:rowOff>
        </xdr:from>
        <xdr:to>
          <xdr:col>7</xdr:col>
          <xdr:colOff>173567</xdr:colOff>
          <xdr:row>28</xdr:row>
          <xdr:rowOff>237067</xdr:rowOff>
        </xdr:to>
        <xdr:sp macro="" textlink="">
          <xdr:nvSpPr>
            <xdr:cNvPr id="3079" name="チェック 8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105833</xdr:colOff>
          <xdr:row>28</xdr:row>
          <xdr:rowOff>21167</xdr:rowOff>
        </xdr:from>
        <xdr:to>
          <xdr:col>9</xdr:col>
          <xdr:colOff>46567</xdr:colOff>
          <xdr:row>28</xdr:row>
          <xdr:rowOff>237067</xdr:rowOff>
        </xdr:to>
        <xdr:sp macro="" textlink="">
          <xdr:nvSpPr>
            <xdr:cNvPr id="3080" name="チェック 9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46567</xdr:colOff>
          <xdr:row>29</xdr:row>
          <xdr:rowOff>29633</xdr:rowOff>
        </xdr:from>
        <xdr:to>
          <xdr:col>7</xdr:col>
          <xdr:colOff>173567</xdr:colOff>
          <xdr:row>30</xdr:row>
          <xdr:rowOff>0</xdr:rowOff>
        </xdr:to>
        <xdr:sp macro="" textlink="">
          <xdr:nvSpPr>
            <xdr:cNvPr id="3081" name="チェック 10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6"/>
  <sheetViews>
    <sheetView tabSelected="1" zoomScaleNormal="100" workbookViewId="0">
      <selection activeCell="B4" sqref="B4:Q4"/>
    </sheetView>
  </sheetViews>
  <sheetFormatPr defaultColWidth="9" defaultRowHeight="19.95" customHeight="1"/>
  <cols>
    <col min="1" max="1" width="1.44140625" style="30" customWidth="1"/>
    <col min="2" max="3" width="4.1640625" style="30" customWidth="1"/>
    <col min="4" max="4" width="5.44140625" style="30" customWidth="1"/>
    <col min="5" max="5" width="7.5" style="30" customWidth="1"/>
    <col min="6" max="6" width="9" style="30"/>
    <col min="7" max="7" width="1.21875" style="30" customWidth="1"/>
    <col min="8" max="8" width="7.83203125" style="30" customWidth="1"/>
    <col min="9" max="9" width="2.6640625" style="30" customWidth="1"/>
    <col min="10" max="10" width="3.0546875" style="30" customWidth="1"/>
    <col min="11" max="11" width="3.94140625" style="30" customWidth="1"/>
    <col min="12" max="12" width="6.33203125" style="30" customWidth="1"/>
    <col min="13" max="13" width="3.0546875" style="30" customWidth="1"/>
    <col min="14" max="14" width="7.609375" style="30" customWidth="1"/>
    <col min="15" max="15" width="15.38671875" style="30" customWidth="1"/>
    <col min="16" max="16" width="4.109375" style="30" customWidth="1"/>
    <col min="17" max="17" width="7.5" style="30" customWidth="1"/>
    <col min="18" max="16384" width="9" style="30"/>
  </cols>
  <sheetData>
    <row r="1" spans="1:21" ht="18" customHeight="1">
      <c r="B1" s="1" t="s">
        <v>111</v>
      </c>
      <c r="C1" s="3"/>
      <c r="D1" s="3"/>
      <c r="E1" s="3"/>
      <c r="F1" s="3"/>
      <c r="G1" s="3"/>
      <c r="H1" s="3"/>
      <c r="I1" s="3"/>
      <c r="J1" s="3"/>
      <c r="K1" s="3"/>
      <c r="L1" s="119" t="s">
        <v>0</v>
      </c>
      <c r="M1" s="119"/>
      <c r="N1" s="119"/>
      <c r="O1" s="119"/>
      <c r="P1" s="119"/>
      <c r="Q1" s="3"/>
      <c r="R1" s="3"/>
      <c r="S1" s="3"/>
      <c r="T1" s="3"/>
      <c r="U1" s="3"/>
    </row>
    <row r="2" spans="1:21" ht="18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19"/>
      <c r="M2" s="119"/>
      <c r="N2" s="119"/>
      <c r="O2" s="119"/>
      <c r="P2" s="119"/>
      <c r="Q2" s="3"/>
      <c r="R2" s="3"/>
      <c r="S2" s="3"/>
      <c r="T2" s="3"/>
      <c r="U2" s="3"/>
    </row>
    <row r="3" spans="1:21" ht="9.4499999999999993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9.95" customHeight="1">
      <c r="A4" s="3"/>
      <c r="B4" s="120" t="s">
        <v>65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3"/>
      <c r="S4" s="3"/>
      <c r="T4" s="3"/>
      <c r="U4" s="3"/>
    </row>
    <row r="5" spans="1:21" ht="9.4499999999999993" customHeigh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3"/>
      <c r="S5" s="3"/>
      <c r="T5" s="3"/>
      <c r="U5" s="3"/>
    </row>
    <row r="6" spans="1:21" ht="19.95" customHeight="1">
      <c r="A6" s="3"/>
      <c r="B6" s="4"/>
      <c r="C6" s="4"/>
      <c r="D6" s="4"/>
      <c r="E6" s="4"/>
      <c r="F6" s="4"/>
      <c r="G6" s="4"/>
      <c r="H6" s="4"/>
      <c r="I6" s="4"/>
      <c r="J6" s="3"/>
      <c r="K6" s="3"/>
      <c r="L6" s="3"/>
      <c r="M6" s="3"/>
      <c r="N6" s="3"/>
      <c r="O6" s="121" t="s">
        <v>113</v>
      </c>
      <c r="P6" s="121"/>
      <c r="Q6" s="121"/>
      <c r="R6" s="3"/>
      <c r="S6" s="3"/>
      <c r="T6" s="3"/>
      <c r="U6" s="3"/>
    </row>
    <row r="7" spans="1:21" ht="19.95" customHeight="1">
      <c r="A7" s="3"/>
      <c r="B7" s="1" t="s">
        <v>43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3"/>
      <c r="S7" s="3"/>
      <c r="T7" s="3"/>
      <c r="U7" s="3"/>
    </row>
    <row r="8" spans="1:21" ht="9.4499999999999993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9.95" customHeight="1">
      <c r="A9" s="3"/>
      <c r="B9" s="122" t="s">
        <v>66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3"/>
      <c r="S9" s="3"/>
      <c r="T9" s="3"/>
      <c r="U9" s="3"/>
    </row>
    <row r="10" spans="1:21" ht="19.95" customHeight="1">
      <c r="A10" s="3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3"/>
      <c r="S10" s="3"/>
      <c r="T10" s="3"/>
      <c r="U10" s="3"/>
    </row>
    <row r="11" spans="1:21" ht="9.4499999999999993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9.95" customHeight="1">
      <c r="A12" s="3"/>
      <c r="B12" s="2" t="s">
        <v>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73" t="s">
        <v>63</v>
      </c>
      <c r="Q12" s="3"/>
      <c r="R12" s="3"/>
      <c r="S12" s="3"/>
      <c r="T12" s="3"/>
      <c r="U12" s="3"/>
    </row>
    <row r="13" spans="1:21" ht="11.35" customHeight="1">
      <c r="A13" s="3"/>
      <c r="B13" s="160" t="s">
        <v>2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3"/>
      <c r="S13" s="3"/>
      <c r="T13" s="3"/>
      <c r="U13" s="3"/>
    </row>
    <row r="14" spans="1:21" ht="11.35" customHeight="1">
      <c r="A14" s="3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3"/>
      <c r="S14" s="3"/>
      <c r="T14" s="3"/>
      <c r="U14" s="3"/>
    </row>
    <row r="15" spans="1:21" ht="9.4499999999999993" customHeight="1" thickBo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24" customHeight="1" thickBot="1">
      <c r="A16" s="3"/>
      <c r="B16" s="123"/>
      <c r="C16" s="124"/>
      <c r="D16" s="21" t="s">
        <v>105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3"/>
      <c r="R16" s="3"/>
      <c r="S16" s="3"/>
      <c r="T16" s="3"/>
      <c r="U16" s="3"/>
    </row>
    <row r="17" spans="1:21" ht="24" customHeight="1" thickBot="1">
      <c r="A17" s="3"/>
      <c r="B17" s="123"/>
      <c r="C17" s="124"/>
      <c r="D17" s="21" t="s">
        <v>106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3"/>
      <c r="R17" s="3"/>
      <c r="S17" s="3"/>
      <c r="T17" s="3"/>
      <c r="U17" s="3"/>
    </row>
    <row r="18" spans="1:21" ht="9.4499999999999993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9.95" customHeight="1" thickBot="1">
      <c r="A19" s="3"/>
      <c r="B19" s="3" t="s">
        <v>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6.95" customHeight="1">
      <c r="A20" s="3"/>
      <c r="B20" s="5" t="s">
        <v>4</v>
      </c>
      <c r="C20" s="6"/>
      <c r="D20" s="6"/>
      <c r="E20" s="10"/>
      <c r="F20" s="131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3"/>
      <c r="R20" s="3"/>
      <c r="S20" s="3"/>
      <c r="T20" s="3"/>
      <c r="U20" s="3"/>
    </row>
    <row r="21" spans="1:21" ht="24" customHeight="1">
      <c r="A21" s="3"/>
      <c r="B21" s="7" t="s">
        <v>100</v>
      </c>
      <c r="C21" s="11"/>
      <c r="D21" s="11"/>
      <c r="E21" s="12"/>
      <c r="F21" s="134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6"/>
      <c r="R21" s="3"/>
      <c r="S21" s="3"/>
      <c r="T21" s="3"/>
      <c r="U21" s="3"/>
    </row>
    <row r="22" spans="1:21" ht="24" customHeight="1">
      <c r="A22" s="3"/>
      <c r="B22" s="13"/>
      <c r="C22" s="14"/>
      <c r="D22" s="14"/>
      <c r="E22" s="15"/>
      <c r="F22" s="137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9"/>
      <c r="R22" s="3"/>
      <c r="S22" s="3"/>
      <c r="T22" s="3"/>
      <c r="U22" s="3"/>
    </row>
    <row r="23" spans="1:21" ht="24" customHeight="1">
      <c r="A23" s="3"/>
      <c r="B23" s="16" t="s">
        <v>101</v>
      </c>
      <c r="C23" s="17"/>
      <c r="D23" s="17"/>
      <c r="E23" s="18"/>
      <c r="F23" s="140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2"/>
      <c r="R23" s="3"/>
      <c r="S23" s="3"/>
      <c r="T23" s="3"/>
      <c r="U23" s="3"/>
    </row>
    <row r="24" spans="1:21" ht="24" customHeight="1">
      <c r="A24" s="3"/>
      <c r="B24" s="13" t="s">
        <v>102</v>
      </c>
      <c r="C24" s="14"/>
      <c r="D24" s="14"/>
      <c r="E24" s="15"/>
      <c r="F24" s="137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9"/>
      <c r="R24" s="3"/>
      <c r="S24" s="3"/>
      <c r="T24" s="3"/>
      <c r="U24" s="3"/>
    </row>
    <row r="25" spans="1:21" ht="24" customHeight="1">
      <c r="A25" s="3"/>
      <c r="B25" s="16" t="s">
        <v>5</v>
      </c>
      <c r="C25" s="17"/>
      <c r="D25" s="17"/>
      <c r="E25" s="18"/>
      <c r="F25" s="153" t="s">
        <v>104</v>
      </c>
      <c r="G25" s="154"/>
      <c r="H25" s="109" t="s">
        <v>96</v>
      </c>
      <c r="I25" s="152" t="s">
        <v>114</v>
      </c>
      <c r="J25" s="152"/>
      <c r="K25" s="152"/>
      <c r="L25" s="152"/>
      <c r="M25" s="152"/>
      <c r="N25" s="106"/>
      <c r="O25" s="106"/>
      <c r="P25" s="106"/>
      <c r="Q25" s="107"/>
      <c r="R25" s="3"/>
      <c r="S25" s="3"/>
      <c r="T25" s="3"/>
      <c r="U25" s="3"/>
    </row>
    <row r="26" spans="1:21" ht="24" customHeight="1">
      <c r="A26" s="3"/>
      <c r="B26" s="7" t="s">
        <v>103</v>
      </c>
      <c r="C26" s="11"/>
      <c r="D26" s="11"/>
      <c r="E26" s="12"/>
      <c r="F26" s="143" t="s">
        <v>7</v>
      </c>
      <c r="G26" s="144"/>
      <c r="H26" s="147" t="s">
        <v>99</v>
      </c>
      <c r="I26" s="147"/>
      <c r="J26" s="148"/>
      <c r="K26" s="148"/>
      <c r="L26" s="148"/>
      <c r="M26" s="148"/>
      <c r="N26" s="148"/>
      <c r="O26" s="148"/>
      <c r="P26" s="148"/>
      <c r="Q26" s="149"/>
      <c r="R26" s="3"/>
      <c r="S26" s="3"/>
      <c r="T26" s="3"/>
      <c r="U26" s="3"/>
    </row>
    <row r="27" spans="1:21" ht="24" customHeight="1">
      <c r="A27" s="3"/>
      <c r="B27" s="13" t="s">
        <v>110</v>
      </c>
      <c r="C27" s="110"/>
      <c r="D27" s="14"/>
      <c r="E27" s="15"/>
      <c r="F27" s="145"/>
      <c r="G27" s="146"/>
      <c r="H27" s="150"/>
      <c r="I27" s="150"/>
      <c r="J27" s="150"/>
      <c r="K27" s="150"/>
      <c r="L27" s="150"/>
      <c r="M27" s="150"/>
      <c r="N27" s="150"/>
      <c r="O27" s="150"/>
      <c r="P27" s="150"/>
      <c r="Q27" s="151"/>
      <c r="R27" s="3"/>
      <c r="S27" s="3"/>
      <c r="T27" s="3"/>
      <c r="U27" s="3"/>
    </row>
    <row r="28" spans="1:21" ht="24" customHeight="1" thickBot="1">
      <c r="A28" s="3"/>
      <c r="B28" s="8" t="s">
        <v>8</v>
      </c>
      <c r="C28" s="9"/>
      <c r="D28" s="9"/>
      <c r="E28" s="9"/>
      <c r="F28" s="164" t="s">
        <v>46</v>
      </c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6"/>
      <c r="R28" s="3"/>
      <c r="S28" s="3"/>
      <c r="T28" s="3"/>
      <c r="U28" s="3"/>
    </row>
    <row r="29" spans="1:21" ht="9.4499999999999993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9.95" customHeight="1" thickBot="1">
      <c r="A30" s="3"/>
      <c r="B30" s="3" t="s">
        <v>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24" customHeight="1">
      <c r="A31" s="3"/>
      <c r="B31" s="24" t="s">
        <v>10</v>
      </c>
      <c r="C31" s="25"/>
      <c r="D31" s="25"/>
      <c r="E31" s="25"/>
      <c r="F31" s="167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9"/>
      <c r="R31" s="3"/>
      <c r="S31" s="3"/>
      <c r="T31" s="3"/>
      <c r="U31" s="3"/>
    </row>
    <row r="32" spans="1:21" ht="24" customHeight="1">
      <c r="A32" s="3"/>
      <c r="B32" s="26" t="s">
        <v>11</v>
      </c>
      <c r="C32" s="27"/>
      <c r="D32" s="27"/>
      <c r="E32" s="27"/>
      <c r="F32" s="170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2"/>
      <c r="R32" s="3"/>
      <c r="S32" s="3"/>
      <c r="T32" s="3"/>
      <c r="U32" s="3"/>
    </row>
    <row r="33" spans="1:21" ht="24" customHeight="1">
      <c r="A33" s="3"/>
      <c r="B33" s="26" t="s">
        <v>12</v>
      </c>
      <c r="C33" s="27"/>
      <c r="D33" s="27"/>
      <c r="E33" s="27"/>
      <c r="F33" s="125" t="s">
        <v>46</v>
      </c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7"/>
      <c r="R33" s="3"/>
      <c r="S33" s="3"/>
      <c r="T33" s="3"/>
      <c r="U33" s="3"/>
    </row>
    <row r="34" spans="1:21" ht="24" customHeight="1">
      <c r="A34" s="3"/>
      <c r="B34" s="26" t="s">
        <v>13</v>
      </c>
      <c r="C34" s="27"/>
      <c r="D34" s="27"/>
      <c r="E34" s="27"/>
      <c r="F34" s="125" t="s">
        <v>46</v>
      </c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  <c r="R34" s="3"/>
      <c r="S34" s="3"/>
      <c r="T34" s="3"/>
      <c r="U34" s="3"/>
    </row>
    <row r="35" spans="1:21" ht="24" customHeight="1" thickBot="1">
      <c r="A35" s="3"/>
      <c r="B35" s="28" t="s">
        <v>14</v>
      </c>
      <c r="C35" s="29"/>
      <c r="D35" s="29"/>
      <c r="E35" s="29"/>
      <c r="F35" s="128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0"/>
      <c r="R35" s="3"/>
      <c r="S35" s="3"/>
      <c r="T35" s="3"/>
      <c r="U35" s="3"/>
    </row>
    <row r="36" spans="1:21" ht="9.4499999999999993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9.95" customHeight="1" thickBot="1">
      <c r="A37" s="3"/>
      <c r="B37" s="2" t="s">
        <v>15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3.25" customHeight="1">
      <c r="A38" s="3"/>
      <c r="B38" s="31"/>
      <c r="C38" s="32"/>
      <c r="D38" s="33"/>
      <c r="E38" s="34"/>
      <c r="F38" s="35"/>
      <c r="G38" s="63"/>
      <c r="H38" s="63"/>
      <c r="I38" s="34"/>
      <c r="J38" s="36"/>
      <c r="K38" s="70"/>
      <c r="L38" s="70"/>
      <c r="M38" s="36"/>
      <c r="N38" s="34"/>
      <c r="O38" s="66"/>
      <c r="P38" s="36"/>
      <c r="Q38" s="38"/>
      <c r="R38" s="3"/>
      <c r="S38" s="3"/>
      <c r="T38" s="3"/>
      <c r="U38" s="3"/>
    </row>
    <row r="39" spans="1:21" ht="13.25" customHeight="1">
      <c r="A39" s="3"/>
      <c r="B39" s="155" t="s">
        <v>16</v>
      </c>
      <c r="C39" s="161"/>
      <c r="D39" s="157" t="s">
        <v>17</v>
      </c>
      <c r="E39" s="162"/>
      <c r="F39" s="158"/>
      <c r="G39" s="163">
        <v>15000</v>
      </c>
      <c r="H39" s="163"/>
      <c r="I39" s="39" t="s">
        <v>57</v>
      </c>
      <c r="J39" s="40" t="s">
        <v>18</v>
      </c>
      <c r="K39" s="159">
        <f>様式2!C17</f>
        <v>0</v>
      </c>
      <c r="L39" s="159"/>
      <c r="M39" s="40" t="s">
        <v>19</v>
      </c>
      <c r="N39" s="41" t="s">
        <v>20</v>
      </c>
      <c r="O39" s="67">
        <f>G39*K39</f>
        <v>0</v>
      </c>
      <c r="P39" s="40" t="s">
        <v>21</v>
      </c>
      <c r="Q39" s="42" t="s">
        <v>22</v>
      </c>
      <c r="R39" s="3"/>
      <c r="S39" s="3"/>
      <c r="T39" s="3"/>
      <c r="U39" s="3"/>
    </row>
    <row r="40" spans="1:21" ht="13.25" customHeight="1" thickBot="1">
      <c r="A40" s="3"/>
      <c r="B40" s="43"/>
      <c r="C40" s="44"/>
      <c r="D40" s="45"/>
      <c r="E40" s="46"/>
      <c r="F40" s="47"/>
      <c r="G40" s="64"/>
      <c r="H40" s="64"/>
      <c r="I40" s="48"/>
      <c r="J40" s="49"/>
      <c r="K40" s="71"/>
      <c r="L40" s="71"/>
      <c r="M40" s="49"/>
      <c r="N40" s="48"/>
      <c r="O40" s="68"/>
      <c r="P40" s="49"/>
      <c r="Q40" s="51"/>
      <c r="R40" s="3"/>
      <c r="S40" s="3"/>
      <c r="T40" s="3"/>
      <c r="U40" s="3"/>
    </row>
    <row r="41" spans="1:21" ht="13.25" customHeight="1">
      <c r="A41" s="3"/>
      <c r="B41" s="31"/>
      <c r="C41" s="32"/>
      <c r="D41" s="33"/>
      <c r="E41" s="34"/>
      <c r="F41" s="35"/>
      <c r="G41" s="63"/>
      <c r="H41" s="63"/>
      <c r="I41" s="34"/>
      <c r="J41" s="36"/>
      <c r="K41" s="70"/>
      <c r="L41" s="70"/>
      <c r="M41" s="36"/>
      <c r="N41" s="34"/>
      <c r="O41" s="66"/>
      <c r="P41" s="36"/>
      <c r="Q41" s="38"/>
      <c r="R41" s="3"/>
      <c r="S41" s="3"/>
      <c r="T41" s="3"/>
      <c r="U41" s="3"/>
    </row>
    <row r="42" spans="1:21" ht="13.25" customHeight="1">
      <c r="A42" s="3"/>
      <c r="B42" s="155" t="s">
        <v>23</v>
      </c>
      <c r="C42" s="161"/>
      <c r="D42" s="157" t="s">
        <v>17</v>
      </c>
      <c r="E42" s="162"/>
      <c r="F42" s="158"/>
      <c r="G42" s="163">
        <v>4000</v>
      </c>
      <c r="H42" s="163"/>
      <c r="I42" s="39" t="s">
        <v>57</v>
      </c>
      <c r="J42" s="40" t="s">
        <v>18</v>
      </c>
      <c r="K42" s="159">
        <f>様式2!C18</f>
        <v>0</v>
      </c>
      <c r="L42" s="159"/>
      <c r="M42" s="40" t="s">
        <v>19</v>
      </c>
      <c r="N42" s="41" t="s">
        <v>20</v>
      </c>
      <c r="O42" s="67">
        <f>G42*K42</f>
        <v>0</v>
      </c>
      <c r="P42" s="40" t="s">
        <v>21</v>
      </c>
      <c r="Q42" s="42" t="s">
        <v>24</v>
      </c>
      <c r="R42" s="3"/>
      <c r="S42" s="3"/>
      <c r="T42" s="3"/>
      <c r="U42" s="3"/>
    </row>
    <row r="43" spans="1:21" ht="13.25" customHeight="1" thickBot="1">
      <c r="A43" s="3"/>
      <c r="B43" s="52"/>
      <c r="C43" s="53"/>
      <c r="D43" s="54"/>
      <c r="E43" s="55"/>
      <c r="F43" s="56"/>
      <c r="G43" s="65"/>
      <c r="H43" s="65"/>
      <c r="I43" s="55"/>
      <c r="J43" s="57"/>
      <c r="K43" s="72"/>
      <c r="L43" s="72"/>
      <c r="M43" s="57"/>
      <c r="N43" s="55"/>
      <c r="O43" s="69"/>
      <c r="P43" s="57"/>
      <c r="Q43" s="59"/>
      <c r="R43" s="3"/>
      <c r="S43" s="3"/>
      <c r="T43" s="3"/>
      <c r="U43" s="3"/>
    </row>
    <row r="44" spans="1:21" ht="13.25" customHeight="1">
      <c r="A44" s="3"/>
      <c r="B44" s="43"/>
      <c r="C44" s="60"/>
      <c r="D44" s="60"/>
      <c r="E44" s="60"/>
      <c r="F44" s="60"/>
      <c r="G44" s="60"/>
      <c r="H44" s="60"/>
      <c r="I44" s="60"/>
      <c r="J44" s="33"/>
      <c r="K44" s="35"/>
      <c r="L44" s="71"/>
      <c r="M44" s="71"/>
      <c r="N44" s="71"/>
      <c r="O44" s="71"/>
      <c r="P44" s="49"/>
      <c r="Q44" s="51"/>
      <c r="R44" s="3"/>
      <c r="S44" s="3"/>
      <c r="T44" s="3"/>
      <c r="U44" s="3"/>
    </row>
    <row r="45" spans="1:21" ht="13.25" customHeight="1">
      <c r="A45" s="3"/>
      <c r="B45" s="155" t="s">
        <v>25</v>
      </c>
      <c r="C45" s="156"/>
      <c r="D45" s="156"/>
      <c r="E45" s="156"/>
      <c r="F45" s="156"/>
      <c r="G45" s="156"/>
      <c r="H45" s="156"/>
      <c r="I45" s="61"/>
      <c r="J45" s="157" t="s">
        <v>26</v>
      </c>
      <c r="K45" s="158"/>
      <c r="L45" s="159">
        <f>SUM(O38:O43)</f>
        <v>0</v>
      </c>
      <c r="M45" s="159"/>
      <c r="N45" s="159"/>
      <c r="O45" s="159"/>
      <c r="P45" s="40" t="s">
        <v>21</v>
      </c>
      <c r="Q45" s="42" t="s">
        <v>27</v>
      </c>
      <c r="R45" s="3"/>
      <c r="S45" s="3"/>
      <c r="T45" s="3"/>
      <c r="U45" s="3"/>
    </row>
    <row r="46" spans="1:21" ht="13.25" customHeight="1" thickBot="1">
      <c r="A46" s="3"/>
      <c r="B46" s="52"/>
      <c r="C46" s="62"/>
      <c r="D46" s="62"/>
      <c r="E46" s="62"/>
      <c r="F46" s="62"/>
      <c r="G46" s="62"/>
      <c r="H46" s="62"/>
      <c r="I46" s="62"/>
      <c r="J46" s="54"/>
      <c r="K46" s="56"/>
      <c r="L46" s="72"/>
      <c r="M46" s="72"/>
      <c r="N46" s="72"/>
      <c r="O46" s="72"/>
      <c r="P46" s="57"/>
      <c r="Q46" s="59"/>
      <c r="R46" s="3"/>
      <c r="S46" s="3"/>
      <c r="T46" s="3"/>
      <c r="U46" s="3"/>
    </row>
  </sheetData>
  <mergeCells count="30">
    <mergeCell ref="B45:H45"/>
    <mergeCell ref="J45:K45"/>
    <mergeCell ref="L45:O45"/>
    <mergeCell ref="B13:Q14"/>
    <mergeCell ref="B39:C39"/>
    <mergeCell ref="D39:F39"/>
    <mergeCell ref="G39:H39"/>
    <mergeCell ref="K39:L39"/>
    <mergeCell ref="B42:C42"/>
    <mergeCell ref="D42:F42"/>
    <mergeCell ref="G42:H42"/>
    <mergeCell ref="K42:L42"/>
    <mergeCell ref="F28:Q28"/>
    <mergeCell ref="F31:Q31"/>
    <mergeCell ref="F32:Q32"/>
    <mergeCell ref="F33:Q33"/>
    <mergeCell ref="F34:Q34"/>
    <mergeCell ref="F35:Q35"/>
    <mergeCell ref="B17:C17"/>
    <mergeCell ref="F20:Q22"/>
    <mergeCell ref="F23:Q24"/>
    <mergeCell ref="F26:G27"/>
    <mergeCell ref="H26:Q27"/>
    <mergeCell ref="I25:M25"/>
    <mergeCell ref="F25:G25"/>
    <mergeCell ref="L1:P2"/>
    <mergeCell ref="B4:Q4"/>
    <mergeCell ref="O6:Q6"/>
    <mergeCell ref="B9:Q10"/>
    <mergeCell ref="B16:C16"/>
  </mergeCells>
  <phoneticPr fontId="6"/>
  <dataValidations count="1">
    <dataValidation type="list" allowBlank="1" showInputMessage="1" showErrorMessage="1" sqref="B16:C17" xr:uid="{275BC629-D6B7-42DC-9241-CBF67B4F92B0}">
      <formula1>$P$12:$Q$12</formula1>
    </dataValidation>
  </dataValidations>
  <pageMargins left="0.70866141732283472" right="0.31496062992125984" top="0.55118110236220474" bottom="0.15748031496062992" header="0.31496062992125984" footer="0.31496062992125984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407BA-73FC-4D63-B498-8B93D433CB3E}">
  <sheetPr>
    <pageSetUpPr fitToPage="1"/>
  </sheetPr>
  <dimension ref="B1:H45"/>
  <sheetViews>
    <sheetView zoomScale="115" zoomScaleNormal="115" workbookViewId="0">
      <selection activeCell="B4" sqref="B4:C4"/>
    </sheetView>
  </sheetViews>
  <sheetFormatPr defaultColWidth="9" defaultRowHeight="17.75" customHeight="1"/>
  <cols>
    <col min="1" max="1" width="2.44140625" style="74" customWidth="1"/>
    <col min="2" max="2" width="6.71875" style="74" customWidth="1"/>
    <col min="3" max="3" width="14.5546875" style="74" customWidth="1"/>
    <col min="4" max="4" width="6.71875" style="74" customWidth="1"/>
    <col min="5" max="5" width="14.5546875" style="74" customWidth="1"/>
    <col min="6" max="6" width="6.71875" style="74" customWidth="1"/>
    <col min="7" max="7" width="14.5546875" style="74" customWidth="1"/>
    <col min="8" max="8" width="13.83203125" style="74" customWidth="1"/>
    <col min="9" max="16384" width="9" style="74"/>
  </cols>
  <sheetData>
    <row r="1" spans="2:8" ht="15.35" customHeight="1">
      <c r="B1" s="74" t="s">
        <v>112</v>
      </c>
    </row>
    <row r="2" spans="2:8" ht="15.45" customHeight="1" thickBot="1">
      <c r="B2" s="179" t="s">
        <v>28</v>
      </c>
      <c r="C2" s="179"/>
      <c r="D2" s="179"/>
      <c r="E2" s="179"/>
      <c r="F2" s="179"/>
      <c r="G2" s="179"/>
      <c r="H2" s="179"/>
    </row>
    <row r="3" spans="2:8" ht="25.7" customHeight="1" thickBot="1">
      <c r="B3" s="173" t="s">
        <v>97</v>
      </c>
      <c r="C3" s="174"/>
      <c r="D3" s="176" t="str">
        <f>IF(様式1!F20="","",様式1!F20)</f>
        <v/>
      </c>
      <c r="E3" s="177"/>
      <c r="F3" s="177"/>
      <c r="G3" s="177"/>
      <c r="H3" s="178"/>
    </row>
    <row r="4" spans="2:8" ht="25.7" customHeight="1" thickBot="1">
      <c r="B4" s="173" t="s">
        <v>98</v>
      </c>
      <c r="C4" s="174"/>
      <c r="D4" s="176" t="str">
        <f>IF(様式1!F23="","",様式1!F23)</f>
        <v/>
      </c>
      <c r="E4" s="177"/>
      <c r="F4" s="177"/>
      <c r="G4" s="177"/>
      <c r="H4" s="178"/>
    </row>
    <row r="5" spans="2:8" ht="7" customHeight="1"/>
    <row r="6" spans="2:8" ht="15.35" customHeight="1">
      <c r="B6" s="74" t="s">
        <v>29</v>
      </c>
    </row>
    <row r="7" spans="2:8" ht="15.45" customHeight="1">
      <c r="B7" s="74" t="s">
        <v>30</v>
      </c>
    </row>
    <row r="8" spans="2:8" ht="15.45" customHeight="1">
      <c r="B8" s="74" t="s">
        <v>31</v>
      </c>
    </row>
    <row r="9" spans="2:8" ht="15.45" customHeight="1">
      <c r="B9" s="74" t="s">
        <v>32</v>
      </c>
    </row>
    <row r="10" spans="2:8" ht="7" customHeight="1"/>
    <row r="11" spans="2:8" ht="14.7" customHeight="1" thickBot="1">
      <c r="B11" s="74" t="s">
        <v>33</v>
      </c>
    </row>
    <row r="12" spans="2:8" ht="17.75" customHeight="1">
      <c r="B12" s="75" t="s">
        <v>34</v>
      </c>
      <c r="C12" s="76" t="s">
        <v>35</v>
      </c>
      <c r="D12" s="175" t="s">
        <v>44</v>
      </c>
      <c r="E12" s="175"/>
      <c r="F12" s="175"/>
      <c r="G12" s="175"/>
      <c r="H12" s="77" t="s">
        <v>37</v>
      </c>
    </row>
    <row r="13" spans="2:8" ht="17.75" customHeight="1">
      <c r="B13" s="116">
        <v>1</v>
      </c>
      <c r="C13" s="117" t="s">
        <v>38</v>
      </c>
      <c r="D13" s="117" t="s">
        <v>39</v>
      </c>
      <c r="E13" s="117">
        <v>100</v>
      </c>
      <c r="F13" s="117" t="s">
        <v>40</v>
      </c>
      <c r="G13" s="117">
        <v>1111</v>
      </c>
      <c r="H13" s="118"/>
    </row>
    <row r="14" spans="2:8" ht="17.75" customHeight="1" thickBot="1">
      <c r="B14" s="113">
        <v>2</v>
      </c>
      <c r="C14" s="114" t="s">
        <v>41</v>
      </c>
      <c r="D14" s="114" t="s">
        <v>39</v>
      </c>
      <c r="E14" s="114">
        <v>530</v>
      </c>
      <c r="F14" s="114" t="s">
        <v>40</v>
      </c>
      <c r="G14" s="114">
        <v>1111</v>
      </c>
      <c r="H14" s="115"/>
    </row>
    <row r="15" spans="2:8" ht="7" customHeight="1"/>
    <row r="16" spans="2:8" ht="14.7" customHeight="1" thickBot="1">
      <c r="B16" s="74" t="s">
        <v>42</v>
      </c>
    </row>
    <row r="17" spans="2:8" ht="17.75" customHeight="1" thickBot="1">
      <c r="B17" s="80" t="s">
        <v>38</v>
      </c>
      <c r="C17" s="81">
        <f>COUNTIF(C21:C45,"普通")</f>
        <v>0</v>
      </c>
      <c r="D17" s="82" t="s">
        <v>19</v>
      </c>
    </row>
    <row r="18" spans="2:8" ht="17.75" customHeight="1" thickBot="1">
      <c r="B18" s="80" t="s">
        <v>41</v>
      </c>
      <c r="C18" s="81">
        <f>COUNTIF(C21:C45,"軽")</f>
        <v>0</v>
      </c>
      <c r="D18" s="82" t="s">
        <v>19</v>
      </c>
    </row>
    <row r="19" spans="2:8" ht="7" customHeight="1" thickBot="1"/>
    <row r="20" spans="2:8" ht="17.75" customHeight="1">
      <c r="B20" s="75" t="s">
        <v>34</v>
      </c>
      <c r="C20" s="76" t="s">
        <v>35</v>
      </c>
      <c r="D20" s="175" t="s">
        <v>36</v>
      </c>
      <c r="E20" s="175"/>
      <c r="F20" s="175"/>
      <c r="G20" s="175"/>
      <c r="H20" s="77" t="s">
        <v>37</v>
      </c>
    </row>
    <row r="21" spans="2:8" ht="17.75" customHeight="1">
      <c r="B21" s="78">
        <v>1</v>
      </c>
      <c r="C21" s="83"/>
      <c r="D21" s="79" t="s">
        <v>39</v>
      </c>
      <c r="E21" s="83"/>
      <c r="F21" s="83"/>
      <c r="G21" s="83"/>
      <c r="H21" s="84"/>
    </row>
    <row r="22" spans="2:8" ht="17.75" customHeight="1">
      <c r="B22" s="78">
        <v>2</v>
      </c>
      <c r="C22" s="83"/>
      <c r="D22" s="79" t="s">
        <v>39</v>
      </c>
      <c r="E22" s="83"/>
      <c r="F22" s="83"/>
      <c r="G22" s="83"/>
      <c r="H22" s="84"/>
    </row>
    <row r="23" spans="2:8" ht="17.75" customHeight="1">
      <c r="B23" s="78">
        <v>3</v>
      </c>
      <c r="C23" s="83"/>
      <c r="D23" s="79" t="s">
        <v>39</v>
      </c>
      <c r="E23" s="83"/>
      <c r="F23" s="83"/>
      <c r="G23" s="83"/>
      <c r="H23" s="84"/>
    </row>
    <row r="24" spans="2:8" ht="17.75" customHeight="1">
      <c r="B24" s="78">
        <v>4</v>
      </c>
      <c r="C24" s="83"/>
      <c r="D24" s="79" t="s">
        <v>39</v>
      </c>
      <c r="E24" s="83"/>
      <c r="F24" s="83"/>
      <c r="G24" s="83"/>
      <c r="H24" s="84"/>
    </row>
    <row r="25" spans="2:8" ht="17.75" customHeight="1">
      <c r="B25" s="78">
        <v>5</v>
      </c>
      <c r="C25" s="83"/>
      <c r="D25" s="79" t="s">
        <v>39</v>
      </c>
      <c r="E25" s="83"/>
      <c r="F25" s="83"/>
      <c r="G25" s="83"/>
      <c r="H25" s="84"/>
    </row>
    <row r="26" spans="2:8" ht="17.75" customHeight="1">
      <c r="B26" s="78">
        <v>6</v>
      </c>
      <c r="C26" s="83"/>
      <c r="D26" s="79" t="s">
        <v>39</v>
      </c>
      <c r="E26" s="83"/>
      <c r="F26" s="83"/>
      <c r="G26" s="83"/>
      <c r="H26" s="84"/>
    </row>
    <row r="27" spans="2:8" ht="17.75" customHeight="1">
      <c r="B27" s="78">
        <v>7</v>
      </c>
      <c r="C27" s="83"/>
      <c r="D27" s="79" t="s">
        <v>39</v>
      </c>
      <c r="E27" s="83"/>
      <c r="F27" s="83"/>
      <c r="G27" s="83"/>
      <c r="H27" s="84"/>
    </row>
    <row r="28" spans="2:8" ht="17.75" customHeight="1">
      <c r="B28" s="78">
        <v>8</v>
      </c>
      <c r="C28" s="83"/>
      <c r="D28" s="79" t="s">
        <v>39</v>
      </c>
      <c r="E28" s="83"/>
      <c r="F28" s="83"/>
      <c r="G28" s="83"/>
      <c r="H28" s="84"/>
    </row>
    <row r="29" spans="2:8" ht="17.75" customHeight="1">
      <c r="B29" s="78">
        <v>9</v>
      </c>
      <c r="C29" s="83"/>
      <c r="D29" s="79" t="s">
        <v>39</v>
      </c>
      <c r="E29" s="83"/>
      <c r="F29" s="83"/>
      <c r="G29" s="83"/>
      <c r="H29" s="84"/>
    </row>
    <row r="30" spans="2:8" ht="17.75" customHeight="1">
      <c r="B30" s="78">
        <v>10</v>
      </c>
      <c r="C30" s="83"/>
      <c r="D30" s="79" t="s">
        <v>39</v>
      </c>
      <c r="E30" s="83"/>
      <c r="F30" s="83"/>
      <c r="G30" s="83"/>
      <c r="H30" s="84"/>
    </row>
    <row r="31" spans="2:8" ht="17.75" customHeight="1">
      <c r="B31" s="78">
        <v>11</v>
      </c>
      <c r="C31" s="83"/>
      <c r="D31" s="79" t="s">
        <v>39</v>
      </c>
      <c r="E31" s="83"/>
      <c r="F31" s="83"/>
      <c r="G31" s="83"/>
      <c r="H31" s="84"/>
    </row>
    <row r="32" spans="2:8" ht="17.75" customHeight="1">
      <c r="B32" s="78">
        <v>12</v>
      </c>
      <c r="C32" s="83"/>
      <c r="D32" s="79" t="s">
        <v>39</v>
      </c>
      <c r="E32" s="83"/>
      <c r="F32" s="83"/>
      <c r="G32" s="83"/>
      <c r="H32" s="84"/>
    </row>
    <row r="33" spans="2:8" ht="17.75" customHeight="1">
      <c r="B33" s="78">
        <v>13</v>
      </c>
      <c r="C33" s="83"/>
      <c r="D33" s="79" t="s">
        <v>39</v>
      </c>
      <c r="E33" s="83"/>
      <c r="F33" s="83"/>
      <c r="G33" s="83"/>
      <c r="H33" s="84"/>
    </row>
    <row r="34" spans="2:8" ht="17.75" customHeight="1">
      <c r="B34" s="78">
        <v>14</v>
      </c>
      <c r="C34" s="83"/>
      <c r="D34" s="79" t="s">
        <v>39</v>
      </c>
      <c r="E34" s="83"/>
      <c r="F34" s="83"/>
      <c r="G34" s="83"/>
      <c r="H34" s="84"/>
    </row>
    <row r="35" spans="2:8" ht="17.75" customHeight="1">
      <c r="B35" s="78">
        <v>15</v>
      </c>
      <c r="C35" s="83"/>
      <c r="D35" s="79" t="s">
        <v>39</v>
      </c>
      <c r="E35" s="83"/>
      <c r="F35" s="83"/>
      <c r="G35" s="83"/>
      <c r="H35" s="84"/>
    </row>
    <row r="36" spans="2:8" ht="17.75" customHeight="1">
      <c r="B36" s="78">
        <v>16</v>
      </c>
      <c r="C36" s="83"/>
      <c r="D36" s="79" t="s">
        <v>39</v>
      </c>
      <c r="E36" s="83"/>
      <c r="F36" s="83"/>
      <c r="G36" s="83"/>
      <c r="H36" s="84"/>
    </row>
    <row r="37" spans="2:8" ht="17.75" customHeight="1">
      <c r="B37" s="78">
        <v>17</v>
      </c>
      <c r="C37" s="83"/>
      <c r="D37" s="79" t="s">
        <v>39</v>
      </c>
      <c r="E37" s="83"/>
      <c r="F37" s="83"/>
      <c r="G37" s="83"/>
      <c r="H37" s="84"/>
    </row>
    <row r="38" spans="2:8" ht="17.75" customHeight="1">
      <c r="B38" s="78">
        <v>18</v>
      </c>
      <c r="C38" s="83"/>
      <c r="D38" s="79" t="s">
        <v>39</v>
      </c>
      <c r="E38" s="83"/>
      <c r="F38" s="83"/>
      <c r="G38" s="83"/>
      <c r="H38" s="84"/>
    </row>
    <row r="39" spans="2:8" ht="17.75" customHeight="1">
      <c r="B39" s="78">
        <v>19</v>
      </c>
      <c r="C39" s="83"/>
      <c r="D39" s="79" t="s">
        <v>39</v>
      </c>
      <c r="E39" s="83"/>
      <c r="F39" s="83"/>
      <c r="G39" s="83"/>
      <c r="H39" s="84"/>
    </row>
    <row r="40" spans="2:8" ht="17.75" customHeight="1">
      <c r="B40" s="78">
        <v>20</v>
      </c>
      <c r="C40" s="111"/>
      <c r="D40" s="79" t="s">
        <v>39</v>
      </c>
      <c r="E40" s="111"/>
      <c r="F40" s="111"/>
      <c r="G40" s="111"/>
      <c r="H40" s="112"/>
    </row>
    <row r="41" spans="2:8" ht="17.75" customHeight="1">
      <c r="B41" s="78">
        <v>21</v>
      </c>
      <c r="C41" s="111"/>
      <c r="D41" s="79" t="s">
        <v>39</v>
      </c>
      <c r="E41" s="111"/>
      <c r="F41" s="111"/>
      <c r="G41" s="111"/>
      <c r="H41" s="112"/>
    </row>
    <row r="42" spans="2:8" ht="17.75" customHeight="1">
      <c r="B42" s="78">
        <v>22</v>
      </c>
      <c r="C42" s="111"/>
      <c r="D42" s="79" t="s">
        <v>39</v>
      </c>
      <c r="E42" s="111"/>
      <c r="F42" s="111"/>
      <c r="G42" s="111"/>
      <c r="H42" s="112"/>
    </row>
    <row r="43" spans="2:8" ht="17.75" customHeight="1">
      <c r="B43" s="78">
        <v>23</v>
      </c>
      <c r="C43" s="111"/>
      <c r="D43" s="79" t="s">
        <v>39</v>
      </c>
      <c r="E43" s="111"/>
      <c r="F43" s="111"/>
      <c r="G43" s="111"/>
      <c r="H43" s="112"/>
    </row>
    <row r="44" spans="2:8" ht="17.75" customHeight="1">
      <c r="B44" s="78">
        <v>24</v>
      </c>
      <c r="C44" s="111"/>
      <c r="D44" s="79" t="s">
        <v>39</v>
      </c>
      <c r="E44" s="111"/>
      <c r="F44" s="111"/>
      <c r="G44" s="111"/>
      <c r="H44" s="112"/>
    </row>
    <row r="45" spans="2:8" ht="17.75" customHeight="1" thickBot="1">
      <c r="B45" s="85">
        <v>25</v>
      </c>
      <c r="C45" s="86"/>
      <c r="D45" s="87" t="s">
        <v>39</v>
      </c>
      <c r="E45" s="86"/>
      <c r="F45" s="86"/>
      <c r="G45" s="86"/>
      <c r="H45" s="88"/>
    </row>
  </sheetData>
  <mergeCells count="7">
    <mergeCell ref="B4:C4"/>
    <mergeCell ref="D12:G12"/>
    <mergeCell ref="D4:H4"/>
    <mergeCell ref="B2:H2"/>
    <mergeCell ref="D20:G20"/>
    <mergeCell ref="B3:C3"/>
    <mergeCell ref="D3:H3"/>
  </mergeCells>
  <phoneticPr fontId="6"/>
  <dataValidations count="1">
    <dataValidation type="list" allowBlank="1" showInputMessage="1" showErrorMessage="1" sqref="C21:C45" xr:uid="{0351F026-1075-43B2-B5FA-F97EEF76D4C1}">
      <formula1>$C$13:$C$14</formula1>
    </dataValidation>
  </dataValidations>
  <pageMargins left="0.70866141732283472" right="0.31496062992125984" top="0.55118110236220474" bottom="0.15748031496062992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050B1-EC55-45E4-9477-7C6E91761B56}">
  <sheetPr>
    <pageSetUpPr fitToPage="1"/>
  </sheetPr>
  <dimension ref="A1:U46"/>
  <sheetViews>
    <sheetView zoomScaleNormal="100" workbookViewId="0">
      <selection activeCell="B4" sqref="B4:Q4"/>
    </sheetView>
  </sheetViews>
  <sheetFormatPr defaultColWidth="9" defaultRowHeight="19.95" customHeight="1"/>
  <cols>
    <col min="1" max="1" width="1.44140625" style="30" customWidth="1"/>
    <col min="2" max="3" width="4.1640625" style="30" customWidth="1"/>
    <col min="4" max="4" width="5.44140625" style="30" customWidth="1"/>
    <col min="5" max="5" width="6.109375" style="30" customWidth="1"/>
    <col min="6" max="6" width="9" style="30"/>
    <col min="7" max="7" width="1.21875" style="30" customWidth="1"/>
    <col min="8" max="8" width="6.5" style="30" customWidth="1"/>
    <col min="9" max="9" width="2.83203125" style="30" customWidth="1"/>
    <col min="10" max="10" width="3.0546875" style="30" customWidth="1"/>
    <col min="11" max="11" width="3.94140625" style="30" customWidth="1"/>
    <col min="12" max="12" width="7.5" style="30" customWidth="1"/>
    <col min="13" max="13" width="3.0546875" style="30" customWidth="1"/>
    <col min="14" max="14" width="7.609375" style="30" customWidth="1"/>
    <col min="15" max="15" width="14.83203125" style="30" customWidth="1"/>
    <col min="16" max="16" width="5.1640625" style="30" customWidth="1"/>
    <col min="17" max="17" width="7.5" style="30" customWidth="1"/>
    <col min="18" max="16384" width="9" style="30"/>
  </cols>
  <sheetData>
    <row r="1" spans="1:21" ht="18" customHeight="1">
      <c r="B1" s="1" t="s">
        <v>111</v>
      </c>
      <c r="C1" s="3"/>
      <c r="D1" s="3"/>
      <c r="E1" s="3"/>
      <c r="F1" s="180" t="s">
        <v>47</v>
      </c>
      <c r="G1" s="181"/>
      <c r="H1" s="181"/>
      <c r="I1" s="181"/>
      <c r="J1" s="181"/>
      <c r="K1" s="182"/>
      <c r="L1" s="119" t="s">
        <v>0</v>
      </c>
      <c r="M1" s="119"/>
      <c r="N1" s="119"/>
      <c r="O1" s="119"/>
      <c r="P1" s="119"/>
      <c r="Q1" s="3"/>
      <c r="R1" s="3"/>
      <c r="S1" s="3"/>
      <c r="T1" s="3"/>
      <c r="U1" s="3"/>
    </row>
    <row r="2" spans="1:21" ht="18" customHeight="1" thickBot="1">
      <c r="A2" s="3"/>
      <c r="B2" s="3"/>
      <c r="C2" s="3"/>
      <c r="D2" s="3"/>
      <c r="E2" s="3"/>
      <c r="F2" s="183"/>
      <c r="G2" s="184"/>
      <c r="H2" s="184"/>
      <c r="I2" s="184"/>
      <c r="J2" s="184"/>
      <c r="K2" s="185"/>
      <c r="L2" s="119"/>
      <c r="M2" s="119"/>
      <c r="N2" s="119"/>
      <c r="O2" s="119"/>
      <c r="P2" s="119"/>
      <c r="Q2" s="3"/>
      <c r="R2" s="3"/>
      <c r="S2" s="3"/>
      <c r="T2" s="3"/>
      <c r="U2" s="3"/>
    </row>
    <row r="3" spans="1:21" ht="9.4499999999999993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9.95" customHeight="1">
      <c r="A4" s="3"/>
      <c r="B4" s="120" t="s">
        <v>65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3"/>
      <c r="S4" s="3"/>
      <c r="T4" s="3"/>
      <c r="U4" s="3"/>
    </row>
    <row r="5" spans="1:21" ht="9.4499999999999993" customHeigh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3"/>
      <c r="S5" s="3"/>
      <c r="T5" s="3"/>
      <c r="U5" s="3"/>
    </row>
    <row r="6" spans="1:21" ht="19.95" customHeight="1">
      <c r="A6" s="3"/>
      <c r="B6" s="4"/>
      <c r="C6" s="4"/>
      <c r="D6" s="4"/>
      <c r="E6" s="4"/>
      <c r="F6" s="4"/>
      <c r="G6" s="4"/>
      <c r="H6" s="4"/>
      <c r="I6" s="4"/>
      <c r="J6" s="3"/>
      <c r="K6" s="3"/>
      <c r="L6" s="3"/>
      <c r="M6" s="3"/>
      <c r="N6" s="3"/>
      <c r="O6" s="121" t="s">
        <v>115</v>
      </c>
      <c r="P6" s="121"/>
      <c r="Q6" s="121"/>
      <c r="R6" s="3"/>
      <c r="S6" s="3"/>
      <c r="T6" s="3"/>
      <c r="U6" s="3"/>
    </row>
    <row r="7" spans="1:21" ht="19.95" customHeight="1">
      <c r="A7" s="3"/>
      <c r="B7" s="1" t="s">
        <v>43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3"/>
      <c r="S7" s="3"/>
      <c r="T7" s="3"/>
      <c r="U7" s="3"/>
    </row>
    <row r="8" spans="1:21" ht="9.4499999999999993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9.95" customHeight="1">
      <c r="A9" s="3"/>
      <c r="B9" s="122" t="s">
        <v>66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3"/>
      <c r="S9" s="3"/>
      <c r="T9" s="3"/>
      <c r="U9" s="3"/>
    </row>
    <row r="10" spans="1:21" ht="19.95" customHeight="1">
      <c r="A10" s="3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3"/>
      <c r="S10" s="3"/>
      <c r="T10" s="3"/>
      <c r="U10" s="3"/>
    </row>
    <row r="11" spans="1:21" ht="9.4499999999999993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9.95" customHeight="1">
      <c r="A12" s="3"/>
      <c r="B12" s="2" t="s">
        <v>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1.35" customHeight="1">
      <c r="A13" s="3"/>
      <c r="B13" s="160" t="s">
        <v>2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3"/>
      <c r="S13" s="3"/>
      <c r="T13" s="3"/>
      <c r="U13" s="3"/>
    </row>
    <row r="14" spans="1:21" ht="11.35" customHeight="1">
      <c r="A14" s="3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3"/>
      <c r="S14" s="3"/>
      <c r="T14" s="3"/>
      <c r="U14" s="3"/>
    </row>
    <row r="15" spans="1:21" ht="9.4499999999999993" customHeight="1" thickBo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24" customHeight="1" thickBot="1">
      <c r="A16" s="3"/>
      <c r="B16" s="123" t="s">
        <v>64</v>
      </c>
      <c r="C16" s="124"/>
      <c r="D16" s="21" t="s">
        <v>45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3"/>
      <c r="R16" s="3"/>
      <c r="S16" s="3"/>
      <c r="T16" s="3"/>
      <c r="U16" s="3"/>
    </row>
    <row r="17" spans="1:21" ht="24" customHeight="1" thickBot="1">
      <c r="A17" s="3"/>
      <c r="B17" s="123"/>
      <c r="C17" s="124"/>
      <c r="D17" s="21" t="s">
        <v>48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3"/>
      <c r="R17" s="3"/>
      <c r="S17" s="3"/>
      <c r="T17" s="3"/>
      <c r="U17" s="3"/>
    </row>
    <row r="18" spans="1:21" ht="9.4499999999999993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9.95" customHeight="1" thickBot="1">
      <c r="A19" s="3"/>
      <c r="B19" s="3" t="s">
        <v>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6.95" customHeight="1">
      <c r="A20" s="3"/>
      <c r="B20" s="5" t="s">
        <v>4</v>
      </c>
      <c r="C20" s="6"/>
      <c r="D20" s="6"/>
      <c r="E20" s="10"/>
      <c r="F20" s="131" t="s">
        <v>49</v>
      </c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3"/>
      <c r="R20" s="3"/>
      <c r="S20" s="3"/>
      <c r="T20" s="3"/>
      <c r="U20" s="3"/>
    </row>
    <row r="21" spans="1:21" ht="24" customHeight="1">
      <c r="A21" s="3"/>
      <c r="B21" s="7" t="s">
        <v>100</v>
      </c>
      <c r="C21" s="11"/>
      <c r="D21" s="11"/>
      <c r="E21" s="12"/>
      <c r="F21" s="134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6"/>
      <c r="R21" s="3"/>
      <c r="S21" s="3"/>
      <c r="T21" s="3"/>
      <c r="U21" s="3"/>
    </row>
    <row r="22" spans="1:21" ht="24" customHeight="1">
      <c r="A22" s="3"/>
      <c r="B22" s="13"/>
      <c r="C22" s="14"/>
      <c r="D22" s="14"/>
      <c r="E22" s="15"/>
      <c r="F22" s="137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9"/>
      <c r="R22" s="3"/>
      <c r="S22" s="3"/>
      <c r="T22" s="3"/>
      <c r="U22" s="3"/>
    </row>
    <row r="23" spans="1:21" ht="24" customHeight="1">
      <c r="A23" s="3"/>
      <c r="B23" s="16" t="s">
        <v>101</v>
      </c>
      <c r="C23" s="17"/>
      <c r="D23" s="17"/>
      <c r="E23" s="18"/>
      <c r="F23" s="140" t="s">
        <v>116</v>
      </c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2"/>
      <c r="R23" s="3"/>
      <c r="S23" s="3"/>
      <c r="T23" s="3"/>
      <c r="U23" s="3"/>
    </row>
    <row r="24" spans="1:21" ht="24" customHeight="1">
      <c r="A24" s="3"/>
      <c r="B24" s="13" t="s">
        <v>102</v>
      </c>
      <c r="C24" s="14"/>
      <c r="D24" s="14"/>
      <c r="E24" s="15"/>
      <c r="F24" s="137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9"/>
      <c r="R24" s="3"/>
      <c r="S24" s="3"/>
      <c r="T24" s="3"/>
      <c r="U24" s="3"/>
    </row>
    <row r="25" spans="1:21" ht="24" customHeight="1">
      <c r="A25" s="3"/>
      <c r="B25" s="16" t="s">
        <v>5</v>
      </c>
      <c r="C25" s="17"/>
      <c r="D25" s="17"/>
      <c r="E25" s="18"/>
      <c r="F25" s="19" t="s">
        <v>6</v>
      </c>
      <c r="G25" s="20"/>
      <c r="H25" s="152" t="s">
        <v>50</v>
      </c>
      <c r="I25" s="152"/>
      <c r="J25" s="152"/>
      <c r="K25" s="152"/>
      <c r="L25" s="152"/>
      <c r="M25" s="152"/>
      <c r="N25" s="152"/>
      <c r="O25" s="152"/>
      <c r="P25" s="152"/>
      <c r="Q25" s="191"/>
      <c r="R25" s="3"/>
      <c r="S25" s="3"/>
      <c r="T25" s="3"/>
      <c r="U25" s="3"/>
    </row>
    <row r="26" spans="1:21" ht="24" customHeight="1">
      <c r="A26" s="3"/>
      <c r="B26" s="7" t="s">
        <v>103</v>
      </c>
      <c r="C26" s="11"/>
      <c r="D26" s="11"/>
      <c r="E26" s="12"/>
      <c r="F26" s="192" t="s">
        <v>7</v>
      </c>
      <c r="G26" s="193"/>
      <c r="H26" s="196" t="s">
        <v>51</v>
      </c>
      <c r="I26" s="196"/>
      <c r="J26" s="197"/>
      <c r="K26" s="197"/>
      <c r="L26" s="197"/>
      <c r="M26" s="197"/>
      <c r="N26" s="197"/>
      <c r="O26" s="197"/>
      <c r="P26" s="197"/>
      <c r="Q26" s="198"/>
      <c r="R26" s="3"/>
      <c r="S26" s="3"/>
      <c r="T26" s="3"/>
      <c r="U26" s="3"/>
    </row>
    <row r="27" spans="1:21" ht="24" customHeight="1">
      <c r="A27" s="3"/>
      <c r="B27" s="13" t="s">
        <v>110</v>
      </c>
      <c r="C27" s="14"/>
      <c r="D27" s="14"/>
      <c r="E27" s="15"/>
      <c r="F27" s="194"/>
      <c r="G27" s="195"/>
      <c r="H27" s="199"/>
      <c r="I27" s="199"/>
      <c r="J27" s="199"/>
      <c r="K27" s="199"/>
      <c r="L27" s="199"/>
      <c r="M27" s="199"/>
      <c r="N27" s="199"/>
      <c r="O27" s="199"/>
      <c r="P27" s="199"/>
      <c r="Q27" s="200"/>
      <c r="R27" s="3"/>
      <c r="S27" s="3"/>
      <c r="T27" s="3"/>
      <c r="U27" s="3"/>
    </row>
    <row r="28" spans="1:21" ht="24" customHeight="1" thickBot="1">
      <c r="A28" s="3"/>
      <c r="B28" s="8" t="s">
        <v>8</v>
      </c>
      <c r="C28" s="9"/>
      <c r="D28" s="9"/>
      <c r="E28" s="9"/>
      <c r="F28" s="164" t="s">
        <v>52</v>
      </c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6"/>
      <c r="R28" s="3"/>
      <c r="S28" s="3"/>
      <c r="T28" s="3"/>
      <c r="U28" s="3"/>
    </row>
    <row r="29" spans="1:21" ht="9.4499999999999993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9.95" customHeight="1" thickBot="1">
      <c r="A30" s="3"/>
      <c r="B30" s="3" t="s">
        <v>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24" customHeight="1">
      <c r="A31" s="3"/>
      <c r="B31" s="24" t="s">
        <v>10</v>
      </c>
      <c r="C31" s="25"/>
      <c r="D31" s="25"/>
      <c r="E31" s="25"/>
      <c r="F31" s="187" t="s">
        <v>53</v>
      </c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9"/>
      <c r="R31" s="3"/>
      <c r="S31" s="3"/>
      <c r="T31" s="3"/>
      <c r="U31" s="3"/>
    </row>
    <row r="32" spans="1:21" ht="24" customHeight="1">
      <c r="A32" s="3"/>
      <c r="B32" s="26" t="s">
        <v>11</v>
      </c>
      <c r="C32" s="27"/>
      <c r="D32" s="27"/>
      <c r="E32" s="27"/>
      <c r="F32" s="125" t="s">
        <v>54</v>
      </c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7"/>
      <c r="R32" s="3"/>
      <c r="S32" s="3"/>
      <c r="T32" s="3"/>
      <c r="U32" s="3"/>
    </row>
    <row r="33" spans="1:21" ht="24" customHeight="1">
      <c r="A33" s="3"/>
      <c r="B33" s="26" t="s">
        <v>12</v>
      </c>
      <c r="C33" s="27"/>
      <c r="D33" s="27"/>
      <c r="E33" s="27"/>
      <c r="F33" s="125" t="s">
        <v>52</v>
      </c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7"/>
      <c r="R33" s="3"/>
      <c r="S33" s="3"/>
      <c r="T33" s="3"/>
      <c r="U33" s="3"/>
    </row>
    <row r="34" spans="1:21" ht="24" customHeight="1">
      <c r="A34" s="3"/>
      <c r="B34" s="26" t="s">
        <v>13</v>
      </c>
      <c r="C34" s="27"/>
      <c r="D34" s="27"/>
      <c r="E34" s="27"/>
      <c r="F34" s="125" t="s">
        <v>52</v>
      </c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  <c r="R34" s="3"/>
      <c r="S34" s="3"/>
      <c r="T34" s="3"/>
      <c r="U34" s="3"/>
    </row>
    <row r="35" spans="1:21" ht="24" customHeight="1" thickBot="1">
      <c r="A35" s="3"/>
      <c r="B35" s="28" t="s">
        <v>14</v>
      </c>
      <c r="C35" s="29"/>
      <c r="D35" s="29"/>
      <c r="E35" s="29"/>
      <c r="F35" s="190" t="s">
        <v>55</v>
      </c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0"/>
      <c r="R35" s="3"/>
      <c r="S35" s="3"/>
      <c r="T35" s="3"/>
      <c r="U35" s="3"/>
    </row>
    <row r="36" spans="1:21" ht="9.4499999999999993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9.95" customHeight="1" thickBot="1">
      <c r="A37" s="3"/>
      <c r="B37" s="2" t="s">
        <v>15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3.25" customHeight="1">
      <c r="A38" s="3"/>
      <c r="B38" s="31"/>
      <c r="C38" s="32"/>
      <c r="D38" s="33"/>
      <c r="E38" s="34"/>
      <c r="F38" s="35"/>
      <c r="G38" s="63"/>
      <c r="H38" s="63"/>
      <c r="I38" s="34"/>
      <c r="J38" s="36"/>
      <c r="K38" s="37"/>
      <c r="L38" s="37"/>
      <c r="M38" s="36"/>
      <c r="N38" s="34"/>
      <c r="O38" s="66"/>
      <c r="P38" s="36"/>
      <c r="Q38" s="38"/>
      <c r="R38" s="3"/>
      <c r="S38" s="3"/>
      <c r="T38" s="3"/>
      <c r="U38" s="3"/>
    </row>
    <row r="39" spans="1:21" ht="13.25" customHeight="1">
      <c r="A39" s="3"/>
      <c r="B39" s="155" t="s">
        <v>16</v>
      </c>
      <c r="C39" s="161"/>
      <c r="D39" s="157" t="s">
        <v>17</v>
      </c>
      <c r="E39" s="162"/>
      <c r="F39" s="158"/>
      <c r="G39" s="163">
        <v>15000</v>
      </c>
      <c r="H39" s="163"/>
      <c r="I39" s="39" t="s">
        <v>56</v>
      </c>
      <c r="J39" s="40" t="s">
        <v>18</v>
      </c>
      <c r="K39" s="186">
        <v>10</v>
      </c>
      <c r="L39" s="186"/>
      <c r="M39" s="40" t="s">
        <v>19</v>
      </c>
      <c r="N39" s="41" t="s">
        <v>20</v>
      </c>
      <c r="O39" s="67">
        <f>G39*K39</f>
        <v>150000</v>
      </c>
      <c r="P39" s="40" t="s">
        <v>21</v>
      </c>
      <c r="Q39" s="42" t="s">
        <v>22</v>
      </c>
      <c r="R39" s="3"/>
      <c r="S39" s="3"/>
      <c r="T39" s="3"/>
      <c r="U39" s="3"/>
    </row>
    <row r="40" spans="1:21" ht="13.25" customHeight="1" thickBot="1">
      <c r="A40" s="3"/>
      <c r="B40" s="43"/>
      <c r="C40" s="44"/>
      <c r="D40" s="45"/>
      <c r="E40" s="46"/>
      <c r="F40" s="47"/>
      <c r="G40" s="64"/>
      <c r="H40" s="64"/>
      <c r="I40" s="48"/>
      <c r="J40" s="49"/>
      <c r="K40" s="50"/>
      <c r="L40" s="50"/>
      <c r="M40" s="49"/>
      <c r="N40" s="48"/>
      <c r="O40" s="68"/>
      <c r="P40" s="49"/>
      <c r="Q40" s="51"/>
      <c r="R40" s="3"/>
      <c r="S40" s="3"/>
      <c r="T40" s="3"/>
      <c r="U40" s="3"/>
    </row>
    <row r="41" spans="1:21" ht="13.25" customHeight="1">
      <c r="A41" s="3"/>
      <c r="B41" s="31"/>
      <c r="C41" s="32"/>
      <c r="D41" s="33"/>
      <c r="E41" s="34"/>
      <c r="F41" s="35"/>
      <c r="G41" s="63"/>
      <c r="H41" s="63"/>
      <c r="I41" s="34"/>
      <c r="J41" s="36"/>
      <c r="K41" s="37"/>
      <c r="L41" s="37"/>
      <c r="M41" s="36"/>
      <c r="N41" s="34"/>
      <c r="O41" s="66"/>
      <c r="P41" s="36"/>
      <c r="Q41" s="38"/>
      <c r="R41" s="3"/>
      <c r="S41" s="3"/>
      <c r="T41" s="3"/>
      <c r="U41" s="3"/>
    </row>
    <row r="42" spans="1:21" ht="13.25" customHeight="1">
      <c r="A42" s="3"/>
      <c r="B42" s="155" t="s">
        <v>23</v>
      </c>
      <c r="C42" s="161"/>
      <c r="D42" s="157" t="s">
        <v>17</v>
      </c>
      <c r="E42" s="162"/>
      <c r="F42" s="158"/>
      <c r="G42" s="163">
        <v>4000</v>
      </c>
      <c r="H42" s="163"/>
      <c r="I42" s="39" t="s">
        <v>56</v>
      </c>
      <c r="J42" s="40" t="s">
        <v>18</v>
      </c>
      <c r="K42" s="186">
        <v>5</v>
      </c>
      <c r="L42" s="186"/>
      <c r="M42" s="40" t="s">
        <v>19</v>
      </c>
      <c r="N42" s="41" t="s">
        <v>20</v>
      </c>
      <c r="O42" s="67">
        <f>G42*K42</f>
        <v>20000</v>
      </c>
      <c r="P42" s="40" t="s">
        <v>21</v>
      </c>
      <c r="Q42" s="42" t="s">
        <v>24</v>
      </c>
      <c r="R42" s="3"/>
      <c r="S42" s="3"/>
      <c r="T42" s="3"/>
      <c r="U42" s="3"/>
    </row>
    <row r="43" spans="1:21" ht="13.25" customHeight="1" thickBot="1">
      <c r="A43" s="3"/>
      <c r="B43" s="52"/>
      <c r="C43" s="53"/>
      <c r="D43" s="54"/>
      <c r="E43" s="55"/>
      <c r="F43" s="56"/>
      <c r="G43" s="65"/>
      <c r="H43" s="65"/>
      <c r="I43" s="55"/>
      <c r="J43" s="57"/>
      <c r="K43" s="58"/>
      <c r="L43" s="58"/>
      <c r="M43" s="57"/>
      <c r="N43" s="55"/>
      <c r="O43" s="69"/>
      <c r="P43" s="57"/>
      <c r="Q43" s="59"/>
      <c r="R43" s="3"/>
      <c r="S43" s="3"/>
      <c r="T43" s="3"/>
      <c r="U43" s="3"/>
    </row>
    <row r="44" spans="1:21" ht="13.25" customHeight="1">
      <c r="A44" s="3"/>
      <c r="B44" s="43"/>
      <c r="C44" s="60"/>
      <c r="D44" s="60"/>
      <c r="E44" s="60"/>
      <c r="F44" s="60"/>
      <c r="G44" s="60"/>
      <c r="H44" s="60"/>
      <c r="I44" s="60"/>
      <c r="J44" s="33"/>
      <c r="K44" s="35"/>
      <c r="L44" s="50"/>
      <c r="M44" s="50"/>
      <c r="N44" s="50"/>
      <c r="O44" s="50"/>
      <c r="P44" s="49"/>
      <c r="Q44" s="51"/>
      <c r="R44" s="3"/>
      <c r="S44" s="3"/>
      <c r="T44" s="3"/>
      <c r="U44" s="3"/>
    </row>
    <row r="45" spans="1:21" ht="13.25" customHeight="1">
      <c r="A45" s="3"/>
      <c r="B45" s="155" t="s">
        <v>25</v>
      </c>
      <c r="C45" s="156"/>
      <c r="D45" s="156"/>
      <c r="E45" s="156"/>
      <c r="F45" s="156"/>
      <c r="G45" s="156"/>
      <c r="H45" s="156"/>
      <c r="I45" s="61"/>
      <c r="J45" s="157" t="s">
        <v>26</v>
      </c>
      <c r="K45" s="158"/>
      <c r="L45" s="159">
        <f>SUM(O38:O43)</f>
        <v>170000</v>
      </c>
      <c r="M45" s="159"/>
      <c r="N45" s="159"/>
      <c r="O45" s="159"/>
      <c r="P45" s="40" t="s">
        <v>21</v>
      </c>
      <c r="Q45" s="42" t="s">
        <v>27</v>
      </c>
      <c r="R45" s="3"/>
      <c r="S45" s="3"/>
      <c r="T45" s="3"/>
      <c r="U45" s="3"/>
    </row>
    <row r="46" spans="1:21" ht="13.25" customHeight="1" thickBot="1">
      <c r="A46" s="3"/>
      <c r="B46" s="52"/>
      <c r="C46" s="62"/>
      <c r="D46" s="62"/>
      <c r="E46" s="62"/>
      <c r="F46" s="62"/>
      <c r="G46" s="62"/>
      <c r="H46" s="62"/>
      <c r="I46" s="62"/>
      <c r="J46" s="54"/>
      <c r="K46" s="56"/>
      <c r="L46" s="58"/>
      <c r="M46" s="58"/>
      <c r="N46" s="58"/>
      <c r="O46" s="58"/>
      <c r="P46" s="57"/>
      <c r="Q46" s="59"/>
      <c r="R46" s="3"/>
      <c r="S46" s="3"/>
      <c r="T46" s="3"/>
      <c r="U46" s="3"/>
    </row>
  </sheetData>
  <mergeCells count="30">
    <mergeCell ref="B16:C16"/>
    <mergeCell ref="L1:P2"/>
    <mergeCell ref="B4:Q4"/>
    <mergeCell ref="O6:Q6"/>
    <mergeCell ref="B9:Q10"/>
    <mergeCell ref="B13:Q14"/>
    <mergeCell ref="F34:Q34"/>
    <mergeCell ref="F35:Q35"/>
    <mergeCell ref="B17:C17"/>
    <mergeCell ref="F20:Q22"/>
    <mergeCell ref="F23:Q24"/>
    <mergeCell ref="H25:Q25"/>
    <mergeCell ref="F26:G27"/>
    <mergeCell ref="H26:Q27"/>
    <mergeCell ref="B45:H45"/>
    <mergeCell ref="J45:K45"/>
    <mergeCell ref="L45:O45"/>
    <mergeCell ref="F1:K2"/>
    <mergeCell ref="B39:C39"/>
    <mergeCell ref="D39:F39"/>
    <mergeCell ref="G39:H39"/>
    <mergeCell ref="K39:L39"/>
    <mergeCell ref="B42:C42"/>
    <mergeCell ref="D42:F42"/>
    <mergeCell ref="G42:H42"/>
    <mergeCell ref="K42:L42"/>
    <mergeCell ref="F28:Q28"/>
    <mergeCell ref="F31:Q31"/>
    <mergeCell ref="F32:Q32"/>
    <mergeCell ref="F33:Q33"/>
  </mergeCells>
  <phoneticPr fontId="6"/>
  <pageMargins left="0.70866141732283472" right="0.51181102362204722" top="0.74803149606299213" bottom="0.15748031496062992" header="0.31496062992125984" footer="0.31496062992125984"/>
  <pageSetup paperSize="9" scale="88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FBF77-5060-45DA-B26E-7264CD92D4ED}">
  <dimension ref="B1:H45"/>
  <sheetViews>
    <sheetView zoomScale="115" zoomScaleNormal="115" workbookViewId="0">
      <selection activeCell="B4" sqref="B4:C4"/>
    </sheetView>
  </sheetViews>
  <sheetFormatPr defaultColWidth="9" defaultRowHeight="18" customHeight="1"/>
  <cols>
    <col min="1" max="1" width="2.44140625" style="74" customWidth="1"/>
    <col min="2" max="2" width="6.71875" style="74" customWidth="1"/>
    <col min="3" max="3" width="14.5546875" style="74" customWidth="1"/>
    <col min="4" max="4" width="6.71875" style="74" customWidth="1"/>
    <col min="5" max="5" width="14.5546875" style="74" customWidth="1"/>
    <col min="6" max="6" width="6.71875" style="74" customWidth="1"/>
    <col min="7" max="7" width="14.5546875" style="74" customWidth="1"/>
    <col min="8" max="8" width="13.83203125" style="74" customWidth="1"/>
    <col min="9" max="16384" width="9" style="74"/>
  </cols>
  <sheetData>
    <row r="1" spans="2:8" ht="15" customHeight="1" thickBot="1">
      <c r="B1" s="74" t="s">
        <v>112</v>
      </c>
      <c r="D1" s="201" t="s">
        <v>58</v>
      </c>
      <c r="E1" s="202"/>
      <c r="F1" s="203"/>
    </row>
    <row r="2" spans="2:8" ht="15" customHeight="1" thickBot="1">
      <c r="B2" s="179" t="s">
        <v>28</v>
      </c>
      <c r="C2" s="179"/>
      <c r="D2" s="179"/>
      <c r="E2" s="179"/>
      <c r="F2" s="179"/>
      <c r="G2" s="179"/>
      <c r="H2" s="179"/>
    </row>
    <row r="3" spans="2:8" ht="25.7" customHeight="1" thickBot="1">
      <c r="B3" s="173" t="s">
        <v>97</v>
      </c>
      <c r="C3" s="174"/>
      <c r="D3" s="176" t="s">
        <v>107</v>
      </c>
      <c r="E3" s="177"/>
      <c r="F3" s="177"/>
      <c r="G3" s="177"/>
      <c r="H3" s="178"/>
    </row>
    <row r="4" spans="2:8" ht="25.7" customHeight="1" thickBot="1">
      <c r="B4" s="173" t="s">
        <v>98</v>
      </c>
      <c r="C4" s="174"/>
      <c r="D4" s="176" t="s">
        <v>117</v>
      </c>
      <c r="E4" s="177"/>
      <c r="F4" s="177"/>
      <c r="G4" s="177"/>
      <c r="H4" s="178"/>
    </row>
    <row r="5" spans="2:8" ht="6" customHeight="1"/>
    <row r="6" spans="2:8" ht="15" customHeight="1">
      <c r="B6" s="74" t="s">
        <v>29</v>
      </c>
    </row>
    <row r="7" spans="2:8" ht="15" customHeight="1">
      <c r="B7" s="74" t="s">
        <v>30</v>
      </c>
    </row>
    <row r="8" spans="2:8" ht="15" customHeight="1">
      <c r="B8" s="74" t="s">
        <v>31</v>
      </c>
    </row>
    <row r="9" spans="2:8" ht="15" customHeight="1">
      <c r="B9" s="74" t="s">
        <v>32</v>
      </c>
    </row>
    <row r="10" spans="2:8" ht="6" customHeight="1"/>
    <row r="11" spans="2:8" ht="15" customHeight="1" thickBot="1">
      <c r="B11" s="74" t="s">
        <v>33</v>
      </c>
    </row>
    <row r="12" spans="2:8" ht="18" customHeight="1">
      <c r="B12" s="75" t="s">
        <v>34</v>
      </c>
      <c r="C12" s="76" t="s">
        <v>35</v>
      </c>
      <c r="D12" s="175" t="s">
        <v>44</v>
      </c>
      <c r="E12" s="175"/>
      <c r="F12" s="175"/>
      <c r="G12" s="175"/>
      <c r="H12" s="77" t="s">
        <v>37</v>
      </c>
    </row>
    <row r="13" spans="2:8" ht="18" customHeight="1">
      <c r="B13" s="116">
        <v>1</v>
      </c>
      <c r="C13" s="117" t="s">
        <v>38</v>
      </c>
      <c r="D13" s="117" t="s">
        <v>39</v>
      </c>
      <c r="E13" s="117">
        <v>100</v>
      </c>
      <c r="F13" s="117" t="s">
        <v>40</v>
      </c>
      <c r="G13" s="117">
        <v>1111</v>
      </c>
      <c r="H13" s="118"/>
    </row>
    <row r="14" spans="2:8" ht="18" customHeight="1" thickBot="1">
      <c r="B14" s="113">
        <v>2</v>
      </c>
      <c r="C14" s="114" t="s">
        <v>41</v>
      </c>
      <c r="D14" s="114" t="s">
        <v>39</v>
      </c>
      <c r="E14" s="114">
        <v>530</v>
      </c>
      <c r="F14" s="114" t="s">
        <v>40</v>
      </c>
      <c r="G14" s="114">
        <v>1111</v>
      </c>
      <c r="H14" s="115"/>
    </row>
    <row r="15" spans="2:8" ht="6" customHeight="1"/>
    <row r="16" spans="2:8" ht="15" customHeight="1" thickBot="1">
      <c r="B16" s="74" t="s">
        <v>42</v>
      </c>
    </row>
    <row r="17" spans="2:8" ht="18" customHeight="1" thickBot="1">
      <c r="B17" s="80" t="s">
        <v>38</v>
      </c>
      <c r="C17" s="81">
        <v>10</v>
      </c>
      <c r="D17" s="82" t="s">
        <v>19</v>
      </c>
    </row>
    <row r="18" spans="2:8" ht="18" customHeight="1" thickBot="1">
      <c r="B18" s="80" t="s">
        <v>41</v>
      </c>
      <c r="C18" s="81">
        <v>5</v>
      </c>
      <c r="D18" s="82" t="s">
        <v>19</v>
      </c>
    </row>
    <row r="19" spans="2:8" ht="6" customHeight="1" thickBot="1"/>
    <row r="20" spans="2:8" ht="18" customHeight="1">
      <c r="B20" s="75" t="s">
        <v>34</v>
      </c>
      <c r="C20" s="76" t="s">
        <v>35</v>
      </c>
      <c r="D20" s="175" t="s">
        <v>36</v>
      </c>
      <c r="E20" s="175"/>
      <c r="F20" s="175"/>
      <c r="G20" s="175"/>
      <c r="H20" s="77" t="s">
        <v>37</v>
      </c>
    </row>
    <row r="21" spans="2:8" ht="18" customHeight="1">
      <c r="B21" s="78">
        <v>1</v>
      </c>
      <c r="C21" s="83" t="s">
        <v>59</v>
      </c>
      <c r="D21" s="79" t="s">
        <v>39</v>
      </c>
      <c r="E21" s="83">
        <v>100</v>
      </c>
      <c r="F21" s="83" t="s">
        <v>61</v>
      </c>
      <c r="G21" s="83" t="s">
        <v>62</v>
      </c>
      <c r="H21" s="84"/>
    </row>
    <row r="22" spans="2:8" ht="18" customHeight="1">
      <c r="B22" s="78">
        <v>2</v>
      </c>
      <c r="C22" s="83" t="s">
        <v>59</v>
      </c>
      <c r="D22" s="79" t="s">
        <v>39</v>
      </c>
      <c r="E22" s="83">
        <v>100</v>
      </c>
      <c r="F22" s="83" t="s">
        <v>61</v>
      </c>
      <c r="G22" s="83" t="s">
        <v>62</v>
      </c>
      <c r="H22" s="84"/>
    </row>
    <row r="23" spans="2:8" ht="18" customHeight="1">
      <c r="B23" s="78">
        <v>3</v>
      </c>
      <c r="C23" s="83" t="s">
        <v>59</v>
      </c>
      <c r="D23" s="79" t="s">
        <v>39</v>
      </c>
      <c r="E23" s="83">
        <v>100</v>
      </c>
      <c r="F23" s="83" t="s">
        <v>61</v>
      </c>
      <c r="G23" s="83" t="s">
        <v>62</v>
      </c>
      <c r="H23" s="84"/>
    </row>
    <row r="24" spans="2:8" ht="18" customHeight="1">
      <c r="B24" s="78">
        <v>4</v>
      </c>
      <c r="C24" s="83" t="s">
        <v>59</v>
      </c>
      <c r="D24" s="79" t="s">
        <v>39</v>
      </c>
      <c r="E24" s="83">
        <v>100</v>
      </c>
      <c r="F24" s="83" t="s">
        <v>61</v>
      </c>
      <c r="G24" s="83" t="s">
        <v>62</v>
      </c>
      <c r="H24" s="84"/>
    </row>
    <row r="25" spans="2:8" ht="18" customHeight="1">
      <c r="B25" s="78">
        <v>5</v>
      </c>
      <c r="C25" s="83" t="s">
        <v>59</v>
      </c>
      <c r="D25" s="79" t="s">
        <v>39</v>
      </c>
      <c r="E25" s="83">
        <v>100</v>
      </c>
      <c r="F25" s="83" t="s">
        <v>61</v>
      </c>
      <c r="G25" s="83" t="s">
        <v>62</v>
      </c>
      <c r="H25" s="84"/>
    </row>
    <row r="26" spans="2:8" ht="18" customHeight="1">
      <c r="B26" s="78">
        <v>6</v>
      </c>
      <c r="C26" s="83" t="s">
        <v>59</v>
      </c>
      <c r="D26" s="79" t="s">
        <v>39</v>
      </c>
      <c r="E26" s="83">
        <v>100</v>
      </c>
      <c r="F26" s="83" t="s">
        <v>61</v>
      </c>
      <c r="G26" s="83" t="s">
        <v>62</v>
      </c>
      <c r="H26" s="84"/>
    </row>
    <row r="27" spans="2:8" ht="18" customHeight="1">
      <c r="B27" s="78">
        <v>7</v>
      </c>
      <c r="C27" s="83" t="s">
        <v>59</v>
      </c>
      <c r="D27" s="79" t="s">
        <v>39</v>
      </c>
      <c r="E27" s="83">
        <v>100</v>
      </c>
      <c r="F27" s="83" t="s">
        <v>61</v>
      </c>
      <c r="G27" s="83" t="s">
        <v>62</v>
      </c>
      <c r="H27" s="84"/>
    </row>
    <row r="28" spans="2:8" ht="18" customHeight="1">
      <c r="B28" s="78">
        <v>8</v>
      </c>
      <c r="C28" s="83" t="s">
        <v>59</v>
      </c>
      <c r="D28" s="79" t="s">
        <v>39</v>
      </c>
      <c r="E28" s="83">
        <v>100</v>
      </c>
      <c r="F28" s="83" t="s">
        <v>61</v>
      </c>
      <c r="G28" s="83" t="s">
        <v>62</v>
      </c>
      <c r="H28" s="84"/>
    </row>
    <row r="29" spans="2:8" ht="18" customHeight="1">
      <c r="B29" s="78">
        <v>9</v>
      </c>
      <c r="C29" s="83" t="s">
        <v>59</v>
      </c>
      <c r="D29" s="79" t="s">
        <v>39</v>
      </c>
      <c r="E29" s="83">
        <v>100</v>
      </c>
      <c r="F29" s="83" t="s">
        <v>61</v>
      </c>
      <c r="G29" s="83" t="s">
        <v>62</v>
      </c>
      <c r="H29" s="84"/>
    </row>
    <row r="30" spans="2:8" ht="18" customHeight="1">
      <c r="B30" s="78">
        <v>10</v>
      </c>
      <c r="C30" s="83" t="s">
        <v>59</v>
      </c>
      <c r="D30" s="79" t="s">
        <v>39</v>
      </c>
      <c r="E30" s="83">
        <v>100</v>
      </c>
      <c r="F30" s="83" t="s">
        <v>61</v>
      </c>
      <c r="G30" s="83" t="s">
        <v>62</v>
      </c>
      <c r="H30" s="84"/>
    </row>
    <row r="31" spans="2:8" ht="18" customHeight="1">
      <c r="B31" s="78">
        <v>11</v>
      </c>
      <c r="C31" s="83" t="s">
        <v>60</v>
      </c>
      <c r="D31" s="79" t="s">
        <v>39</v>
      </c>
      <c r="E31" s="83">
        <v>500</v>
      </c>
      <c r="F31" s="83" t="s">
        <v>61</v>
      </c>
      <c r="G31" s="83" t="s">
        <v>62</v>
      </c>
      <c r="H31" s="84"/>
    </row>
    <row r="32" spans="2:8" ht="18" customHeight="1">
      <c r="B32" s="78">
        <v>12</v>
      </c>
      <c r="C32" s="83" t="s">
        <v>60</v>
      </c>
      <c r="D32" s="79" t="s">
        <v>39</v>
      </c>
      <c r="E32" s="83">
        <v>500</v>
      </c>
      <c r="F32" s="83" t="s">
        <v>61</v>
      </c>
      <c r="G32" s="83" t="s">
        <v>62</v>
      </c>
      <c r="H32" s="84"/>
    </row>
    <row r="33" spans="2:8" ht="18" customHeight="1">
      <c r="B33" s="78">
        <v>13</v>
      </c>
      <c r="C33" s="83" t="s">
        <v>60</v>
      </c>
      <c r="D33" s="79" t="s">
        <v>39</v>
      </c>
      <c r="E33" s="83">
        <v>500</v>
      </c>
      <c r="F33" s="83" t="s">
        <v>61</v>
      </c>
      <c r="G33" s="83" t="s">
        <v>62</v>
      </c>
      <c r="H33" s="84"/>
    </row>
    <row r="34" spans="2:8" ht="18" customHeight="1">
      <c r="B34" s="78">
        <v>14</v>
      </c>
      <c r="C34" s="83" t="s">
        <v>60</v>
      </c>
      <c r="D34" s="79" t="s">
        <v>39</v>
      </c>
      <c r="E34" s="83">
        <v>500</v>
      </c>
      <c r="F34" s="83" t="s">
        <v>61</v>
      </c>
      <c r="G34" s="83" t="s">
        <v>62</v>
      </c>
      <c r="H34" s="84"/>
    </row>
    <row r="35" spans="2:8" ht="18" customHeight="1">
      <c r="B35" s="78">
        <v>15</v>
      </c>
      <c r="C35" s="83" t="s">
        <v>60</v>
      </c>
      <c r="D35" s="79" t="s">
        <v>39</v>
      </c>
      <c r="E35" s="83">
        <v>500</v>
      </c>
      <c r="F35" s="83" t="s">
        <v>61</v>
      </c>
      <c r="G35" s="83" t="s">
        <v>62</v>
      </c>
      <c r="H35" s="84"/>
    </row>
    <row r="36" spans="2:8" ht="18" customHeight="1">
      <c r="B36" s="78">
        <v>16</v>
      </c>
      <c r="C36" s="83"/>
      <c r="D36" s="79" t="s">
        <v>39</v>
      </c>
      <c r="E36" s="83"/>
      <c r="F36" s="83"/>
      <c r="G36" s="83"/>
      <c r="H36" s="84"/>
    </row>
    <row r="37" spans="2:8" ht="18" customHeight="1">
      <c r="B37" s="78">
        <v>17</v>
      </c>
      <c r="C37" s="83"/>
      <c r="D37" s="79" t="s">
        <v>39</v>
      </c>
      <c r="E37" s="83"/>
      <c r="F37" s="83"/>
      <c r="G37" s="83"/>
      <c r="H37" s="84"/>
    </row>
    <row r="38" spans="2:8" ht="18" customHeight="1">
      <c r="B38" s="78">
        <v>18</v>
      </c>
      <c r="C38" s="83"/>
      <c r="D38" s="79" t="s">
        <v>39</v>
      </c>
      <c r="E38" s="83"/>
      <c r="F38" s="83"/>
      <c r="G38" s="83"/>
      <c r="H38" s="84"/>
    </row>
    <row r="39" spans="2:8" ht="18" customHeight="1">
      <c r="B39" s="78">
        <v>19</v>
      </c>
      <c r="C39" s="83"/>
      <c r="D39" s="79" t="s">
        <v>39</v>
      </c>
      <c r="E39" s="83"/>
      <c r="F39" s="83"/>
      <c r="G39" s="83"/>
      <c r="H39" s="84"/>
    </row>
    <row r="40" spans="2:8" ht="17.75" customHeight="1">
      <c r="B40" s="78">
        <v>20</v>
      </c>
      <c r="C40" s="83"/>
      <c r="D40" s="79" t="s">
        <v>39</v>
      </c>
      <c r="E40" s="111"/>
      <c r="F40" s="111"/>
      <c r="G40" s="111"/>
      <c r="H40" s="112"/>
    </row>
    <row r="41" spans="2:8" ht="17.75" customHeight="1">
      <c r="B41" s="78">
        <v>21</v>
      </c>
      <c r="C41" s="83"/>
      <c r="D41" s="79" t="s">
        <v>39</v>
      </c>
      <c r="E41" s="111"/>
      <c r="F41" s="111"/>
      <c r="G41" s="111"/>
      <c r="H41" s="112"/>
    </row>
    <row r="42" spans="2:8" ht="17.75" customHeight="1">
      <c r="B42" s="78">
        <v>22</v>
      </c>
      <c r="C42" s="83"/>
      <c r="D42" s="79" t="s">
        <v>39</v>
      </c>
      <c r="E42" s="111"/>
      <c r="F42" s="111"/>
      <c r="G42" s="111"/>
      <c r="H42" s="112"/>
    </row>
    <row r="43" spans="2:8" ht="17.75" customHeight="1">
      <c r="B43" s="78">
        <v>23</v>
      </c>
      <c r="C43" s="83"/>
      <c r="D43" s="79" t="s">
        <v>39</v>
      </c>
      <c r="E43" s="111"/>
      <c r="F43" s="111"/>
      <c r="G43" s="111"/>
      <c r="H43" s="112"/>
    </row>
    <row r="44" spans="2:8" ht="17.75" customHeight="1">
      <c r="B44" s="78">
        <v>24</v>
      </c>
      <c r="C44" s="83"/>
      <c r="D44" s="79" t="s">
        <v>39</v>
      </c>
      <c r="E44" s="111"/>
      <c r="F44" s="111"/>
      <c r="G44" s="111"/>
      <c r="H44" s="112"/>
    </row>
    <row r="45" spans="2:8" ht="17.75" customHeight="1" thickBot="1">
      <c r="B45" s="85">
        <v>25</v>
      </c>
      <c r="C45" s="86"/>
      <c r="D45" s="87" t="s">
        <v>39</v>
      </c>
      <c r="E45" s="86"/>
      <c r="F45" s="86"/>
      <c r="G45" s="86"/>
      <c r="H45" s="88"/>
    </row>
  </sheetData>
  <mergeCells count="8">
    <mergeCell ref="D20:G20"/>
    <mergeCell ref="D1:F1"/>
    <mergeCell ref="B2:H2"/>
    <mergeCell ref="D12:G12"/>
    <mergeCell ref="B3:C3"/>
    <mergeCell ref="D3:H3"/>
    <mergeCell ref="B4:C4"/>
    <mergeCell ref="D4:H4"/>
  </mergeCells>
  <phoneticPr fontId="6"/>
  <pageMargins left="0.70866141732283472" right="0.70866141732283472" top="0.47244094488188981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7D41C-B4B7-40C1-BD2E-3D0D4D750559}">
  <sheetPr>
    <pageSetUpPr autoPageBreaks="0" fitToPage="1"/>
  </sheetPr>
  <dimension ref="A1:X52"/>
  <sheetViews>
    <sheetView showGridLines="0" zoomScaleNormal="100" zoomScaleSheetLayoutView="130" workbookViewId="0">
      <selection activeCell="B3" sqref="B3:V3"/>
    </sheetView>
  </sheetViews>
  <sheetFormatPr defaultColWidth="9" defaultRowHeight="11.7"/>
  <cols>
    <col min="1" max="1" width="1.88671875" style="90" customWidth="1"/>
    <col min="2" max="2" width="4.21875" style="90" bestFit="1" customWidth="1"/>
    <col min="3" max="3" width="5.609375" style="90" customWidth="1"/>
    <col min="4" max="5" width="2.109375" style="90" customWidth="1"/>
    <col min="6" max="6" width="2.71875" style="90" customWidth="1"/>
    <col min="7" max="7" width="2.38671875" style="90" customWidth="1"/>
    <col min="8" max="10" width="4.71875" style="90" customWidth="1"/>
    <col min="11" max="11" width="3.71875" style="90" customWidth="1"/>
    <col min="12" max="12" width="5.5" style="90" customWidth="1"/>
    <col min="13" max="13" width="4.609375" style="90" customWidth="1"/>
    <col min="14" max="14" width="2.71875" style="90" customWidth="1"/>
    <col min="15" max="15" width="2.38671875" style="90" customWidth="1"/>
    <col min="16" max="18" width="4.71875" style="90" customWidth="1"/>
    <col min="19" max="19" width="3" style="90" customWidth="1"/>
    <col min="20" max="20" width="1.88671875" style="90" customWidth="1"/>
    <col min="21" max="22" width="4.71875" style="90" customWidth="1"/>
    <col min="23" max="23" width="5.109375" style="90" customWidth="1"/>
    <col min="24" max="24" width="4.88671875" style="90" customWidth="1"/>
    <col min="25" max="25" width="9" style="90" customWidth="1"/>
    <col min="26" max="16384" width="9" style="90"/>
  </cols>
  <sheetData>
    <row r="1" spans="2:24" s="89" customFormat="1" ht="10.7"/>
    <row r="3" spans="2:24" ht="23">
      <c r="B3" s="204" t="s">
        <v>67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</row>
    <row r="5" spans="2:24" ht="14">
      <c r="Q5" s="205" t="s">
        <v>68</v>
      </c>
      <c r="R5" s="206"/>
      <c r="S5" s="206"/>
      <c r="T5" s="206"/>
      <c r="U5" s="206"/>
      <c r="V5" s="206"/>
      <c r="X5" s="91"/>
    </row>
    <row r="6" spans="2:24" ht="14">
      <c r="B6" s="92" t="s">
        <v>69</v>
      </c>
    </row>
    <row r="8" spans="2:24" ht="14">
      <c r="N8" s="93" t="s">
        <v>70</v>
      </c>
      <c r="O8" s="209" t="str">
        <f>IF(様式1!I25="","",様式1!I25)</f>
        <v>　　　－</v>
      </c>
      <c r="P8" s="209"/>
      <c r="Q8" s="209"/>
      <c r="R8" s="209"/>
      <c r="S8" s="94"/>
      <c r="T8" s="95"/>
    </row>
    <row r="9" spans="2:24" ht="3.75" customHeight="1">
      <c r="C9" s="207"/>
      <c r="D9" s="207"/>
      <c r="E9" s="207"/>
      <c r="F9" s="207"/>
      <c r="G9" s="207"/>
      <c r="H9" s="207"/>
      <c r="I9" s="207"/>
      <c r="J9" s="207"/>
      <c r="N9" s="92"/>
      <c r="O9" s="96"/>
      <c r="P9" s="96"/>
    </row>
    <row r="10" spans="2:24" ht="15" customHeight="1">
      <c r="F10" s="97"/>
      <c r="G10" s="97"/>
      <c r="H10" s="97"/>
      <c r="I10" s="97"/>
      <c r="J10" s="98"/>
      <c r="K10" s="98"/>
      <c r="L10" s="97"/>
      <c r="M10" s="97"/>
      <c r="N10" s="99" t="s">
        <v>71</v>
      </c>
      <c r="O10" s="208" t="str">
        <f>様式1!H26</f>
        <v>秋田県由利本荘市</v>
      </c>
      <c r="P10" s="208"/>
      <c r="Q10" s="208"/>
      <c r="R10" s="208"/>
      <c r="S10" s="208"/>
      <c r="T10" s="208"/>
      <c r="U10" s="208"/>
      <c r="V10" s="208"/>
    </row>
    <row r="11" spans="2:24" ht="15" customHeight="1">
      <c r="F11" s="97"/>
      <c r="G11" s="207"/>
      <c r="H11" s="207"/>
      <c r="I11" s="207"/>
      <c r="J11" s="207"/>
      <c r="K11" s="207"/>
      <c r="L11" s="97"/>
      <c r="M11" s="97"/>
      <c r="N11" s="92"/>
      <c r="O11" s="208"/>
      <c r="P11" s="208"/>
      <c r="Q11" s="208"/>
      <c r="R11" s="208"/>
      <c r="S11" s="208"/>
      <c r="T11" s="208"/>
      <c r="U11" s="208"/>
      <c r="V11" s="208"/>
    </row>
    <row r="12" spans="2:24" ht="4.5" customHeight="1">
      <c r="N12" s="92"/>
    </row>
    <row r="13" spans="2:24" ht="18" customHeight="1">
      <c r="N13" s="99" t="s">
        <v>72</v>
      </c>
      <c r="O13" s="209" t="str">
        <f>IF(様式1!F20="","",様式1!F20)</f>
        <v/>
      </c>
      <c r="P13" s="209"/>
      <c r="Q13" s="209"/>
      <c r="R13" s="209"/>
      <c r="S13" s="209"/>
      <c r="T13" s="209"/>
      <c r="U13" s="209"/>
      <c r="V13" s="209"/>
    </row>
    <row r="14" spans="2:24" ht="7.5" customHeight="1">
      <c r="N14" s="92"/>
    </row>
    <row r="15" spans="2:24" ht="14">
      <c r="N15" s="99" t="s">
        <v>73</v>
      </c>
      <c r="O15" s="209" t="str">
        <f>IF(様式1!F23="","",様式1!F23)</f>
        <v/>
      </c>
      <c r="P15" s="209"/>
      <c r="Q15" s="209"/>
      <c r="R15" s="209"/>
      <c r="S15" s="209"/>
      <c r="T15" s="209"/>
      <c r="U15" s="209"/>
      <c r="V15" s="209"/>
      <c r="W15" s="210"/>
    </row>
    <row r="16" spans="2:24" ht="14">
      <c r="N16" s="99" t="s">
        <v>74</v>
      </c>
      <c r="O16" s="209"/>
      <c r="P16" s="209"/>
      <c r="Q16" s="209"/>
      <c r="R16" s="209"/>
      <c r="S16" s="209"/>
      <c r="T16" s="209"/>
      <c r="U16" s="209"/>
      <c r="V16" s="209"/>
      <c r="W16" s="210"/>
    </row>
    <row r="17" spans="1:22" ht="16.5" customHeight="1"/>
    <row r="19" spans="1:22" ht="27" customHeight="1">
      <c r="A19" s="98" t="s">
        <v>75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</row>
    <row r="20" spans="1:22" ht="6.75" customHeight="1"/>
    <row r="21" spans="1:22" ht="26.25" customHeight="1">
      <c r="B21" s="101"/>
      <c r="C21" s="102"/>
      <c r="D21" s="101"/>
      <c r="E21" s="101"/>
      <c r="F21" s="103" t="s">
        <v>76</v>
      </c>
      <c r="G21" s="104"/>
      <c r="H21" s="104"/>
      <c r="I21" s="104"/>
      <c r="J21" s="211">
        <f>様式1!L45</f>
        <v>0</v>
      </c>
      <c r="K21" s="211"/>
      <c r="L21" s="211"/>
      <c r="M21" s="211"/>
      <c r="N21" s="211"/>
      <c r="O21" s="211"/>
      <c r="P21" s="211"/>
      <c r="Q21" s="108"/>
    </row>
    <row r="22" spans="1:22" ht="8.25" customHeight="1"/>
    <row r="23" spans="1:22" ht="23.25" customHeight="1">
      <c r="B23" s="92" t="s">
        <v>95</v>
      </c>
      <c r="C23" s="92"/>
    </row>
    <row r="24" spans="1:22" ht="11.25" customHeight="1"/>
    <row r="25" spans="1:22" ht="14">
      <c r="B25" s="92" t="s">
        <v>77</v>
      </c>
    </row>
    <row r="26" spans="1:22" ht="5.25" customHeight="1">
      <c r="B26" s="92"/>
    </row>
    <row r="27" spans="1:22" s="105" customFormat="1" ht="19.5" customHeight="1">
      <c r="B27" s="212" t="s">
        <v>78</v>
      </c>
      <c r="C27" s="213"/>
      <c r="D27" s="213"/>
      <c r="E27" s="213"/>
      <c r="F27" s="213"/>
      <c r="G27" s="216"/>
      <c r="H27" s="217"/>
      <c r="I27" s="217"/>
      <c r="J27" s="218"/>
      <c r="K27" s="222" t="s">
        <v>79</v>
      </c>
      <c r="L27" s="223"/>
      <c r="M27" s="224"/>
      <c r="N27" s="225" t="s">
        <v>80</v>
      </c>
      <c r="O27" s="226"/>
      <c r="P27" s="227"/>
      <c r="Q27" s="216"/>
      <c r="R27" s="217"/>
      <c r="S27" s="217"/>
      <c r="T27" s="218"/>
      <c r="U27" s="231" t="s">
        <v>81</v>
      </c>
      <c r="V27" s="232"/>
    </row>
    <row r="28" spans="1:22" s="105" customFormat="1" ht="19.5" customHeight="1">
      <c r="B28" s="214"/>
      <c r="C28" s="215"/>
      <c r="D28" s="215"/>
      <c r="E28" s="215"/>
      <c r="F28" s="215"/>
      <c r="G28" s="219"/>
      <c r="H28" s="220"/>
      <c r="I28" s="220"/>
      <c r="J28" s="221"/>
      <c r="K28" s="233" t="s">
        <v>82</v>
      </c>
      <c r="L28" s="234"/>
      <c r="M28" s="235"/>
      <c r="N28" s="228"/>
      <c r="O28" s="229"/>
      <c r="P28" s="230"/>
      <c r="Q28" s="219"/>
      <c r="R28" s="220"/>
      <c r="S28" s="220"/>
      <c r="T28" s="221"/>
      <c r="U28" s="236" t="s">
        <v>83</v>
      </c>
      <c r="V28" s="237"/>
    </row>
    <row r="29" spans="1:22" s="105" customFormat="1" ht="19.5" customHeight="1">
      <c r="B29" s="212" t="s">
        <v>84</v>
      </c>
      <c r="C29" s="213"/>
      <c r="D29" s="213"/>
      <c r="E29" s="213"/>
      <c r="F29" s="238"/>
      <c r="G29" s="239" t="s">
        <v>109</v>
      </c>
      <c r="H29" s="240"/>
      <c r="I29" s="240"/>
      <c r="J29" s="241"/>
      <c r="K29" s="212" t="s">
        <v>85</v>
      </c>
      <c r="L29" s="213"/>
      <c r="M29" s="238"/>
      <c r="N29" s="242"/>
      <c r="O29" s="243"/>
      <c r="P29" s="243"/>
      <c r="Q29" s="243"/>
      <c r="R29" s="243"/>
      <c r="S29" s="243"/>
      <c r="T29" s="243"/>
      <c r="U29" s="243"/>
      <c r="V29" s="252"/>
    </row>
    <row r="30" spans="1:22" s="105" customFormat="1" ht="19.5" customHeight="1">
      <c r="B30" s="246" t="s">
        <v>86</v>
      </c>
      <c r="C30" s="247"/>
      <c r="D30" s="247"/>
      <c r="E30" s="247"/>
      <c r="F30" s="248"/>
      <c r="G30" s="249" t="s">
        <v>108</v>
      </c>
      <c r="H30" s="250"/>
      <c r="I30" s="250"/>
      <c r="J30" s="251"/>
      <c r="K30" s="246" t="s">
        <v>87</v>
      </c>
      <c r="L30" s="247"/>
      <c r="M30" s="248"/>
      <c r="N30" s="244"/>
      <c r="O30" s="245"/>
      <c r="P30" s="245"/>
      <c r="Q30" s="245"/>
      <c r="R30" s="245"/>
      <c r="S30" s="245"/>
      <c r="T30" s="245"/>
      <c r="U30" s="245"/>
      <c r="V30" s="253"/>
    </row>
    <row r="31" spans="1:22" s="105" customFormat="1" ht="36" customHeight="1">
      <c r="B31" s="254" t="s">
        <v>88</v>
      </c>
      <c r="C31" s="255"/>
      <c r="D31" s="255"/>
      <c r="E31" s="255"/>
      <c r="F31" s="256"/>
      <c r="G31" s="257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9"/>
    </row>
    <row r="32" spans="1:22" s="105" customFormat="1" ht="18.75" customHeight="1">
      <c r="B32" s="271" t="s">
        <v>89</v>
      </c>
      <c r="C32" s="272"/>
      <c r="D32" s="272"/>
      <c r="E32" s="272"/>
      <c r="F32" s="273"/>
      <c r="G32" s="274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6"/>
    </row>
    <row r="33" spans="2:22" s="105" customFormat="1" ht="13">
      <c r="B33" s="105" t="s">
        <v>90</v>
      </c>
    </row>
    <row r="34" spans="2:22" s="105" customFormat="1" ht="13"/>
    <row r="35" spans="2:22" s="92" customFormat="1" ht="14">
      <c r="B35" s="92" t="s">
        <v>91</v>
      </c>
    </row>
    <row r="36" spans="2:22" s="105" customFormat="1" ht="22.5" customHeight="1">
      <c r="B36" s="277" t="s">
        <v>92</v>
      </c>
      <c r="C36" s="278"/>
      <c r="D36" s="278"/>
      <c r="E36" s="278"/>
      <c r="F36" s="278"/>
      <c r="G36" s="279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  <c r="S36" s="280"/>
      <c r="T36" s="280"/>
      <c r="U36" s="280"/>
      <c r="V36" s="281"/>
    </row>
    <row r="37" spans="2:22" s="105" customFormat="1" ht="22.5" customHeight="1">
      <c r="B37" s="282" t="s">
        <v>93</v>
      </c>
      <c r="C37" s="283"/>
      <c r="D37" s="283"/>
      <c r="E37" s="283"/>
      <c r="F37" s="284"/>
      <c r="G37" s="285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7"/>
    </row>
    <row r="38" spans="2:22" s="105" customFormat="1" ht="22.5" customHeight="1">
      <c r="B38" s="260" t="s">
        <v>94</v>
      </c>
      <c r="C38" s="261"/>
      <c r="D38" s="261"/>
      <c r="E38" s="261"/>
      <c r="F38" s="261"/>
      <c r="G38" s="262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4"/>
    </row>
    <row r="39" spans="2:22" s="105" customFormat="1" ht="13">
      <c r="B39" s="265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7"/>
    </row>
    <row r="40" spans="2:22" s="105" customFormat="1" ht="13">
      <c r="B40" s="268"/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70"/>
    </row>
    <row r="41" spans="2:22" s="105" customFormat="1" ht="13"/>
    <row r="42" spans="2:22" s="105" customFormat="1" ht="13"/>
    <row r="43" spans="2:22" s="105" customFormat="1" ht="13"/>
    <row r="44" spans="2:22" s="105" customFormat="1" ht="13"/>
    <row r="45" spans="2:22" s="105" customFormat="1" ht="13"/>
    <row r="46" spans="2:22" s="105" customFormat="1" ht="13"/>
    <row r="47" spans="2:22" s="105" customFormat="1" ht="13"/>
    <row r="48" spans="2:22" s="105" customFormat="1" ht="13"/>
    <row r="49" s="105" customFormat="1" ht="13"/>
    <row r="50" s="105" customFormat="1" ht="13"/>
    <row r="51" s="105" customFormat="1" ht="13"/>
    <row r="52" s="105" customFormat="1" ht="13"/>
  </sheetData>
  <mergeCells count="42">
    <mergeCell ref="B31:F31"/>
    <mergeCell ref="G31:V31"/>
    <mergeCell ref="B38:F38"/>
    <mergeCell ref="G38:V38"/>
    <mergeCell ref="B39:V40"/>
    <mergeCell ref="B32:F32"/>
    <mergeCell ref="G32:V32"/>
    <mergeCell ref="B36:F36"/>
    <mergeCell ref="G36:V36"/>
    <mergeCell ref="B37:F37"/>
    <mergeCell ref="G37:V37"/>
    <mergeCell ref="Q29:Q30"/>
    <mergeCell ref="R29:R30"/>
    <mergeCell ref="S29:T30"/>
    <mergeCell ref="U29:U30"/>
    <mergeCell ref="V29:V30"/>
    <mergeCell ref="B29:F29"/>
    <mergeCell ref="G29:J29"/>
    <mergeCell ref="K29:M29"/>
    <mergeCell ref="N29:O30"/>
    <mergeCell ref="P29:P30"/>
    <mergeCell ref="B30:F30"/>
    <mergeCell ref="G30:J30"/>
    <mergeCell ref="K30:M30"/>
    <mergeCell ref="O13:V13"/>
    <mergeCell ref="O15:V16"/>
    <mergeCell ref="W15:W16"/>
    <mergeCell ref="J21:P21"/>
    <mergeCell ref="B27:F28"/>
    <mergeCell ref="G27:J28"/>
    <mergeCell ref="K27:M27"/>
    <mergeCell ref="N27:P28"/>
    <mergeCell ref="Q27:T28"/>
    <mergeCell ref="U27:V27"/>
    <mergeCell ref="K28:M28"/>
    <mergeCell ref="U28:V28"/>
    <mergeCell ref="B3:V3"/>
    <mergeCell ref="Q5:V5"/>
    <mergeCell ref="C9:J9"/>
    <mergeCell ref="O10:V11"/>
    <mergeCell ref="G11:K11"/>
    <mergeCell ref="O8:R8"/>
  </mergeCells>
  <phoneticPr fontId="6"/>
  <pageMargins left="0.70866141732283472" right="0.31496062992125984" top="0.55118110236220474" bottom="0.15748031496062992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チェック 2">
              <controlPr defaultSize="0" autoFill="0" autoLine="0" autoPict="0">
                <anchor moveWithCells="1">
                  <from>
                    <xdr:col>10</xdr:col>
                    <xdr:colOff>8467</xdr:colOff>
                    <xdr:row>26</xdr:row>
                    <xdr:rowOff>8467</xdr:rowOff>
                  </from>
                  <to>
                    <xdr:col>11</xdr:col>
                    <xdr:colOff>38100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チェック 3">
              <controlPr defaultSize="0" autoFill="0" autoLine="0" autoPict="0">
                <anchor moveWithCells="1">
                  <from>
                    <xdr:col>11</xdr:col>
                    <xdr:colOff>258233</xdr:colOff>
                    <xdr:row>26</xdr:row>
                    <xdr:rowOff>21167</xdr:rowOff>
                  </from>
                  <to>
                    <xdr:col>12</xdr:col>
                    <xdr:colOff>143933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チェック 4">
              <controlPr defaultSize="0" autoFill="0" autoLine="0" autoPict="0">
                <anchor moveWithCells="1">
                  <from>
                    <xdr:col>11</xdr:col>
                    <xdr:colOff>258233</xdr:colOff>
                    <xdr:row>27</xdr:row>
                    <xdr:rowOff>8467</xdr:rowOff>
                  </from>
                  <to>
                    <xdr:col>12</xdr:col>
                    <xdr:colOff>152400</xdr:colOff>
                    <xdr:row>27</xdr:row>
                    <xdr:rowOff>220133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チェック 5">
              <controlPr defaultSize="0" autoFill="0" autoLine="0" autoPict="0">
                <anchor moveWithCells="1">
                  <from>
                    <xdr:col>10</xdr:col>
                    <xdr:colOff>21167</xdr:colOff>
                    <xdr:row>27</xdr:row>
                    <xdr:rowOff>8467</xdr:rowOff>
                  </from>
                  <to>
                    <xdr:col>11</xdr:col>
                    <xdr:colOff>38100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チェック 6">
              <controlPr defaultSize="0" autoFill="0" autoLine="0" autoPict="0">
                <anchor moveWithCells="1">
                  <from>
                    <xdr:col>20</xdr:col>
                    <xdr:colOff>38100</xdr:colOff>
                    <xdr:row>26</xdr:row>
                    <xdr:rowOff>21167</xdr:rowOff>
                  </from>
                  <to>
                    <xdr:col>20</xdr:col>
                    <xdr:colOff>342900</xdr:colOff>
                    <xdr:row>26</xdr:row>
                    <xdr:rowOff>237067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チェック 7">
              <controlPr defaultSize="0" autoFill="0" autoLine="0" autoPict="0">
                <anchor moveWithCells="1">
                  <from>
                    <xdr:col>20</xdr:col>
                    <xdr:colOff>46567</xdr:colOff>
                    <xdr:row>27</xdr:row>
                    <xdr:rowOff>8467</xdr:rowOff>
                  </from>
                  <to>
                    <xdr:col>21</xdr:col>
                    <xdr:colOff>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チェック 8">
              <controlPr defaultSize="0" autoFill="0" autoLine="0" autoPict="0">
                <anchor moveWithCells="1">
                  <from>
                    <xdr:col>6</xdr:col>
                    <xdr:colOff>46567</xdr:colOff>
                    <xdr:row>28</xdr:row>
                    <xdr:rowOff>21167</xdr:rowOff>
                  </from>
                  <to>
                    <xdr:col>7</xdr:col>
                    <xdr:colOff>173567</xdr:colOff>
                    <xdr:row>28</xdr:row>
                    <xdr:rowOff>237067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チェック 9">
              <controlPr defaultSize="0" autoFill="0" autoLine="0" autoPict="0">
                <anchor moveWithCells="1">
                  <from>
                    <xdr:col>8</xdr:col>
                    <xdr:colOff>105833</xdr:colOff>
                    <xdr:row>28</xdr:row>
                    <xdr:rowOff>21167</xdr:rowOff>
                  </from>
                  <to>
                    <xdr:col>9</xdr:col>
                    <xdr:colOff>46567</xdr:colOff>
                    <xdr:row>28</xdr:row>
                    <xdr:rowOff>237067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チェック 10">
              <controlPr defaultSize="0" autoFill="0" autoLine="0" autoPict="0">
                <anchor moveWithCells="1">
                  <from>
                    <xdr:col>6</xdr:col>
                    <xdr:colOff>46567</xdr:colOff>
                    <xdr:row>29</xdr:row>
                    <xdr:rowOff>29633</xdr:rowOff>
                  </from>
                  <to>
                    <xdr:col>7</xdr:col>
                    <xdr:colOff>173567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様式1</vt:lpstr>
      <vt:lpstr>様式2</vt:lpstr>
      <vt:lpstr>様式1(記載例)</vt:lpstr>
      <vt:lpstr>様式2(記載例)</vt:lpstr>
      <vt:lpstr>様式3(請求書)</vt:lpstr>
      <vt:lpstr>'様式3(請求書)'!Print_Area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2025-06-23T07:44:21Z</dcterms:modified>
</cp:coreProperties>
</file>